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3\I quarter\for web\"/>
    </mc:Choice>
  </mc:AlternateContent>
  <bookViews>
    <workbookView xWindow="0" yWindow="0" windowWidth="28800" windowHeight="11130" firstSheet="2" activeTab="4"/>
  </bookViews>
  <sheets>
    <sheet name="Արտաքին վարկերի սպասարկում" sheetId="7" r:id="rId1"/>
    <sheet name="Արտաքին_վարկերից_մասհանումներ" sheetId="6" r:id="rId2"/>
    <sheet name="Արտարժ պարտատոմսերի սպասարկում" sheetId="3" r:id="rId3"/>
    <sheet name="Գանձապ_պարտատոմսերի_տեղաբաշխում" sheetId="4" r:id="rId4"/>
    <sheet name="Գանձապ_պարտատոմսերի_սպասարկում" sheetId="5" r:id="rId5"/>
  </sheets>
  <definedNames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9" i="3"/>
  <c r="H10" i="3"/>
  <c r="H8" i="3"/>
  <c r="G11" i="3"/>
  <c r="G9" i="3"/>
  <c r="G10" i="3"/>
  <c r="G8" i="3"/>
  <c r="D11" i="3"/>
  <c r="C11" i="3"/>
  <c r="E13" i="5" l="1"/>
  <c r="F23" i="4"/>
  <c r="E23" i="4"/>
  <c r="F12" i="4"/>
  <c r="E12" i="4"/>
  <c r="F17" i="5" l="1"/>
  <c r="E17" i="5"/>
  <c r="G13" i="5"/>
  <c r="F13" i="5"/>
  <c r="F11" i="5"/>
  <c r="E11" i="5"/>
  <c r="F7" i="5"/>
  <c r="E7" i="5"/>
  <c r="F77" i="5" l="1"/>
  <c r="G11" i="5"/>
  <c r="E77" i="5"/>
  <c r="G7" i="5"/>
  <c r="G17" i="5"/>
  <c r="G77" i="5" l="1"/>
  <c r="F9" i="4"/>
  <c r="E9" i="4"/>
  <c r="F7" i="4"/>
  <c r="E7" i="4"/>
  <c r="F37" i="4" l="1"/>
  <c r="E37" i="4"/>
</calcChain>
</file>

<file path=xl/sharedStrings.xml><?xml version="1.0" encoding="utf-8"?>
<sst xmlns="http://schemas.openxmlformats.org/spreadsheetml/2006/main" count="847" uniqueCount="403">
  <si>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</si>
  <si>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</si>
  <si>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</si>
  <si>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</si>
  <si>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</si>
  <si>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</si>
  <si>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</si>
  <si>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</si>
  <si>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</si>
  <si>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</si>
  <si>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</si>
  <si>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</si>
  <si>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</si>
  <si>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</si>
  <si>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</si>
  <si>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</si>
  <si>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</si>
  <si>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</si>
  <si>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</si>
  <si>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</si>
  <si>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</si>
  <si>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</si>
  <si>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</si>
  <si>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</si>
  <si>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</si>
  <si>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</si>
  <si>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</si>
  <si>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</si>
  <si>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</si>
  <si>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</si>
  <si>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</si>
  <si>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</si>
  <si>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</si>
  <si>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</si>
  <si>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</si>
  <si>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</si>
  <si>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</si>
  <si>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</si>
  <si>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</si>
  <si>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</si>
  <si>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</si>
  <si>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</si>
  <si>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</si>
  <si>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</si>
  <si>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</si>
  <si>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</si>
  <si>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</si>
  <si>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</si>
  <si>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</si>
  <si>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</si>
  <si>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</si>
  <si>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</si>
  <si>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</si>
  <si>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</si>
  <si>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</si>
  <si>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</si>
  <si>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</si>
  <si>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</si>
  <si>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</si>
  <si>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</si>
  <si>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</si>
  <si>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</si>
  <si>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</si>
  <si>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</si>
  <si>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</si>
  <si>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</si>
  <si>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</si>
  <si>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</si>
  <si>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</si>
  <si>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</si>
  <si>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</si>
  <si>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</si>
  <si>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</si>
  <si>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</si>
  <si>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</si>
  <si>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</si>
  <si>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</si>
  <si>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</si>
  <si>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</si>
  <si>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</si>
  <si>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</si>
  <si>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</si>
  <si>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</si>
  <si>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</si>
  <si>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</si>
  <si>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</si>
  <si>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</si>
  <si>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</si>
  <si>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</si>
  <si>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</si>
  <si>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</si>
  <si>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</si>
  <si>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</si>
  <si>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</si>
  <si>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</si>
  <si>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</si>
  <si>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</si>
  <si>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</si>
  <si>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</si>
  <si>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</si>
  <si>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</si>
  <si>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</si>
  <si>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</si>
  <si>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</si>
  <si>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</si>
  <si>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</si>
  <si>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</si>
  <si>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</si>
  <si>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</si>
  <si>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</si>
  <si>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</si>
  <si>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</si>
  <si>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</si>
  <si>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</si>
  <si>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</si>
  <si>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</si>
  <si>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</si>
  <si>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</si>
  <si>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</si>
  <si>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</si>
  <si>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</si>
  <si>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</si>
  <si>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</si>
  <si>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</si>
  <si>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</si>
  <si>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</si>
  <si>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</si>
  <si>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</si>
  <si>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</si>
  <si>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</si>
  <si>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</si>
  <si>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</si>
  <si>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</si>
  <si>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</si>
  <si>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</si>
  <si>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</si>
  <si>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</si>
  <si>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</si>
  <si>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</si>
  <si>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</si>
  <si>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</si>
  <si>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</si>
  <si>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</si>
  <si>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</si>
  <si>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</si>
  <si>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</si>
  <si>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</si>
  <si>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</si>
  <si>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</si>
  <si>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</si>
  <si>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</si>
  <si>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</si>
  <si>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</si>
  <si>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</si>
  <si>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</si>
  <si>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</si>
  <si>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</si>
  <si>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</si>
  <si>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</si>
  <si>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</si>
  <si>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</si>
  <si>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</si>
  <si>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</si>
  <si>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</si>
  <si>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</si>
  <si>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</si>
  <si>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</si>
  <si>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</si>
  <si>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</si>
  <si>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</si>
  <si>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</si>
  <si>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</si>
  <si>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</si>
  <si>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</si>
  <si>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</si>
  <si>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</si>
  <si>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</si>
  <si>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</si>
  <si>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</si>
  <si>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</si>
  <si>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</si>
  <si>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</si>
  <si>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</si>
  <si>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</si>
  <si>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</si>
  <si>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</si>
  <si>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</si>
  <si>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</si>
  <si>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</si>
  <si>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</si>
  <si>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</si>
  <si>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</si>
  <si>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</si>
  <si>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</si>
  <si>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</si>
  <si>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</si>
  <si>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</si>
  <si>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</si>
  <si>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</si>
  <si>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</si>
  <si>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Եվրասիական Զարգացման Բանկ (Կայունացման և Զարգացման Եվրասիական Հիմնադրամի կառավարիչ)</t>
  </si>
  <si>
    <t>ԵԶԲ (ԿԶԵՀ)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</si>
  <si>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</si>
  <si>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</si>
  <si>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</si>
  <si>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</si>
  <si>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</si>
  <si>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</si>
  <si>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</si>
  <si>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</si>
  <si>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</si>
  <si>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</si>
  <si>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</si>
  <si>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</si>
  <si>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</si>
  <si>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</si>
  <si>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</si>
  <si>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</si>
  <si>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</si>
  <si>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</si>
  <si>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</si>
  <si>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</si>
  <si>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</si>
  <si>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</si>
  <si>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</si>
  <si>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</si>
  <si>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</si>
  <si>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</si>
  <si>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</si>
  <si>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</si>
  <si>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</si>
  <si>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</si>
  <si>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</si>
  <si>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</si>
  <si>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</si>
  <si>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</si>
  <si>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</si>
  <si>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</si>
  <si>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</si>
  <si>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</si>
  <si>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</si>
  <si>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</si>
  <si>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</si>
  <si>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</si>
  <si>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</si>
  <si>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</si>
  <si>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</si>
  <si>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</si>
  <si>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</si>
  <si>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</si>
  <si>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</si>
  <si>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</si>
  <si>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</si>
  <si>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</si>
  <si>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</si>
  <si>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</si>
  <si>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</si>
  <si>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</si>
  <si>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</si>
  <si>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</si>
  <si>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</si>
  <si>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</si>
  <si>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</si>
  <si>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</si>
  <si>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</si>
  <si>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</si>
  <si>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</si>
  <si>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</si>
  <si>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</si>
  <si>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</si>
  <si>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</si>
  <si>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</si>
  <si>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</si>
  <si>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</si>
  <si>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</si>
  <si>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</si>
  <si>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</si>
  <si>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</si>
  <si>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</si>
  <si>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</si>
  <si>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</si>
  <si>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</si>
  <si>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</si>
  <si>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</si>
  <si>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</si>
  <si>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</si>
  <si>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</si>
  <si>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042232</t>
  </si>
  <si>
    <t>183234</t>
  </si>
  <si>
    <t>28C231</t>
  </si>
  <si>
    <t>042246</t>
  </si>
  <si>
    <t>183248</t>
  </si>
  <si>
    <t>28C241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</si>
  <si>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</si>
  <si>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</si>
  <si>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</si>
  <si>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</si>
  <si>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</si>
  <si>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</si>
  <si>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</si>
  <si>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</si>
  <si>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</si>
  <si>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</si>
  <si>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08A237</t>
  </si>
  <si>
    <t>08A247</t>
  </si>
  <si>
    <t>134237</t>
  </si>
  <si>
    <t>14A237</t>
  </si>
  <si>
    <t>164230</t>
  </si>
  <si>
    <t>164242</t>
  </si>
  <si>
    <t>167233</t>
  </si>
  <si>
    <t>167245</t>
  </si>
  <si>
    <t>191233</t>
  </si>
  <si>
    <t>191245</t>
  </si>
  <si>
    <t>211233</t>
  </si>
  <si>
    <t>12</t>
  </si>
  <si>
    <t>048239</t>
  </si>
  <si>
    <t>16B238</t>
  </si>
  <si>
    <t>16B248</t>
  </si>
  <si>
    <t>205235</t>
  </si>
  <si>
    <t>016232</t>
  </si>
  <si>
    <t>016244</t>
  </si>
  <si>
    <t>019236</t>
  </si>
  <si>
    <t>019248</t>
  </si>
  <si>
    <t>043230</t>
  </si>
  <si>
    <t>053235</t>
  </si>
  <si>
    <t>053247</t>
  </si>
  <si>
    <t>08C235</t>
  </si>
  <si>
    <t>159234</t>
  </si>
  <si>
    <t>256238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</si>
  <si>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</si>
  <si>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</si>
  <si>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</si>
  <si>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</si>
  <si>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Հիվանդությունների կանխարգելում և վերահսկում ծրագրի լրացուցիչ ֆինանսավորում</t>
  </si>
  <si>
    <t>Վերակառուցման և Զարգացման Եվրոպական Բանկ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</si>
  <si>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</si>
  <si>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</si>
  <si>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29A332</t>
  </si>
  <si>
    <t>294276</t>
  </si>
  <si>
    <t>294251</t>
  </si>
  <si>
    <t>015238</t>
  </si>
  <si>
    <t>037232</t>
  </si>
  <si>
    <t>049237</t>
  </si>
  <si>
    <t>317238</t>
  </si>
  <si>
    <t>13B231</t>
  </si>
  <si>
    <t>04C238</t>
  </si>
  <si>
    <t>151249</t>
  </si>
  <si>
    <t>052249</t>
  </si>
  <si>
    <t>043248</t>
  </si>
  <si>
    <t>2023 թվականի հունվար-մարտ ամիսների ընթացքում ՀՀ պետական գանձապետական պարտատոմսերի տեղաբաշխումների և տեղաբաշխումներից մուտքերի վերաբերյալ</t>
  </si>
  <si>
    <t>24B231</t>
  </si>
  <si>
    <t>24B259</t>
  </si>
  <si>
    <t>296236</t>
  </si>
  <si>
    <t>29C238</t>
  </si>
  <si>
    <t>29C247</t>
  </si>
  <si>
    <t>29C256</t>
  </si>
  <si>
    <t>218230</t>
  </si>
  <si>
    <t>212249</t>
  </si>
  <si>
    <t>212252</t>
  </si>
  <si>
    <t>212264</t>
  </si>
  <si>
    <t>309237</t>
  </si>
  <si>
    <t>303246</t>
  </si>
  <si>
    <t>303261</t>
  </si>
  <si>
    <t>133239</t>
  </si>
  <si>
    <t>035236</t>
  </si>
  <si>
    <t>035240</t>
  </si>
  <si>
    <t>035251</t>
  </si>
  <si>
    <t>076230</t>
  </si>
  <si>
    <t>076244</t>
  </si>
  <si>
    <t>076255</t>
  </si>
  <si>
    <t>191239</t>
  </si>
  <si>
    <t>197234</t>
  </si>
  <si>
    <t>197248</t>
  </si>
  <si>
    <t>197259</t>
  </si>
  <si>
    <t>013235</t>
  </si>
  <si>
    <t>019230</t>
  </si>
  <si>
    <t>019244</t>
  </si>
  <si>
    <t>019255</t>
  </si>
  <si>
    <t>184234</t>
  </si>
  <si>
    <t>18A235</t>
  </si>
  <si>
    <t>18A244</t>
  </si>
  <si>
    <t>18A253</t>
  </si>
  <si>
    <t>245233</t>
  </si>
  <si>
    <t>24B240</t>
  </si>
  <si>
    <t xml:space="preserve">2023 թվականի հունվար-մարտ ամիսների ընթացքում ՀՀ պետական բյուջեից պետական գանձապետական պարտատոմսերի մարման/հետգնման և սպասարկման գծով կատարված վճարումների վերաբերյալ </t>
  </si>
  <si>
    <t>2023 թվականի առաջին եռամսյակի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</si>
  <si>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>Պետական կառավարման համակարգի արդիականացման IV ծրագիր</t>
  </si>
  <si>
    <t>Օտարերկրյա պետությունների գծով</t>
  </si>
  <si>
    <t xml:space="preserve">2023 թվականի առաջին եռամսյակի ընթացքում ՀՀ պետական բյուջեից պետական արտարժութային պարտատոմսերի մարման (հետգնման) և սպասարկման գծով կատարված վճարումների վերաբերյալ </t>
  </si>
  <si>
    <t>2023 թվականի առաջին եռամսյակի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</si>
  <si>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</si>
  <si>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</si>
  <si>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</si>
  <si>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</si>
  <si>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</si>
  <si>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</si>
  <si>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Հյուսիս-հարավ ճանապարհային միջանցքի ներդրումային ծրագիր - ծրագիր III****</t>
  </si>
  <si>
    <t>Էլեկտրահաղորդման ցանցի վերակառուցման ծրագիր****</t>
  </si>
  <si>
    <t>Էլեկտրահաղորդման ցանցի վերակառուցման ծրագիր</t>
  </si>
  <si>
    <t>Սեյսմիկ անվտանգության բարելավման ծրագիր****</t>
  </si>
  <si>
    <t>Սեյսմիկ անվտանգության բարելավման ծրագիր</t>
  </si>
  <si>
    <t>Հայաստան-Վրաստան սահմանային տարածաշրջանային ճանապարհի (Մ6 Վանաձոր-Բագրատաշեն) բարելավման ծրագիր****</t>
  </si>
  <si>
    <t>Բյուջետային աջակցության վարկ (Հարկաբյուջետային կայունության եւ ֆինանսական շուկաների զարգացման ծրագրի համաֆինանսավորում)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</si>
</sst>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9">
    <xf numFmtId="0" fontId="0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4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3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4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44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9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38" fontId="36" fillId="0" borderId="0"/>
    <xf numFmtId="38" fontId="37" fillId="0" borderId="0"/>
    <xf numFmtId="38" fontId="38" fillId="0" borderId="0"/>
    <xf numFmtId="38" fontId="39" fillId="0" borderId="0"/>
    <xf numFmtId="0" fontId="40" fillId="0" borderId="0"/>
    <xf numFmtId="0" fontId="40" fillId="0" borderId="0"/>
    <xf numFmtId="0" fontId="41" fillId="0" borderId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2" fillId="0" borderId="0"/>
    <xf numFmtId="0" fontId="31" fillId="0" borderId="0"/>
    <xf numFmtId="0" fontId="34" fillId="0" borderId="0"/>
    <xf numFmtId="0" fontId="32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3" fillId="0" borderId="0"/>
    <xf numFmtId="0" fontId="31" fillId="0" borderId="0"/>
    <xf numFmtId="0" fontId="31" fillId="0" borderId="0"/>
    <xf numFmtId="0" fontId="44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>
      <alignment shrinkToFit="1"/>
    </xf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/>
    <xf numFmtId="0" fontId="19" fillId="0" borderId="0"/>
    <xf numFmtId="0" fontId="19" fillId="0" borderId="0">
      <alignment shrinkToFit="1"/>
    </xf>
    <xf numFmtId="0" fontId="19" fillId="0" borderId="0"/>
    <xf numFmtId="0" fontId="19" fillId="0" borderId="0">
      <alignment shrinkToFit="1"/>
    </xf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5" fillId="0" borderId="0"/>
    <xf numFmtId="0" fontId="46" fillId="0" borderId="0"/>
    <xf numFmtId="0" fontId="45" fillId="0" borderId="0"/>
    <xf numFmtId="0" fontId="19" fillId="0" borderId="0"/>
    <xf numFmtId="0" fontId="32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1" fillId="0" borderId="0"/>
    <xf numFmtId="0" fontId="19" fillId="0" borderId="0"/>
    <xf numFmtId="0" fontId="33" fillId="0" borderId="0"/>
    <xf numFmtId="0" fontId="33" fillId="0" borderId="0"/>
    <xf numFmtId="0" fontId="34" fillId="0" borderId="0"/>
    <xf numFmtId="0" fontId="31" fillId="0" borderId="0"/>
    <xf numFmtId="0" fontId="1" fillId="0" borderId="0"/>
    <xf numFmtId="0" fontId="31" fillId="0" borderId="0"/>
    <xf numFmtId="0" fontId="44" fillId="0" borderId="0"/>
    <xf numFmtId="0" fontId="31" fillId="0" borderId="0"/>
    <xf numFmtId="0" fontId="30" fillId="0" borderId="0"/>
    <xf numFmtId="0" fontId="30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48" fillId="0" borderId="0"/>
    <xf numFmtId="0" fontId="2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50" borderId="0" applyNumberFormat="0" applyBorder="0" applyAlignment="0" applyProtection="0"/>
    <xf numFmtId="167" fontId="49" fillId="0" borderId="23">
      <protection locked="0"/>
    </xf>
    <xf numFmtId="0" fontId="50" fillId="38" borderId="24" applyNumberFormat="0" applyAlignment="0" applyProtection="0"/>
    <xf numFmtId="0" fontId="51" fillId="51" borderId="25" applyNumberFormat="0" applyAlignment="0" applyProtection="0"/>
    <xf numFmtId="0" fontId="52" fillId="51" borderId="24" applyNumberFormat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5" fillId="0" borderId="0" applyNumberFormat="0" applyFill="0" applyBorder="0" applyAlignment="0" applyProtection="0"/>
    <xf numFmtId="167" fontId="56" fillId="52" borderId="23"/>
    <xf numFmtId="0" fontId="57" fillId="0" borderId="29" applyNumberFormat="0" applyFill="0" applyAlignment="0" applyProtection="0"/>
    <xf numFmtId="0" fontId="58" fillId="53" borderId="30" applyNumberFormat="0" applyAlignment="0" applyProtection="0"/>
    <xf numFmtId="0" fontId="59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19" fillId="0" borderId="0"/>
    <xf numFmtId="0" fontId="30" fillId="0" borderId="0"/>
    <xf numFmtId="0" fontId="30" fillId="0" borderId="0"/>
    <xf numFmtId="0" fontId="61" fillId="34" borderId="0" applyNumberFormat="0" applyBorder="0" applyAlignment="0" applyProtection="0"/>
    <xf numFmtId="0" fontId="62" fillId="0" borderId="0" applyNumberFormat="0" applyFill="0" applyBorder="0" applyAlignment="0" applyProtection="0"/>
    <xf numFmtId="0" fontId="34" fillId="55" borderId="31" applyNumberFormat="0" applyFont="0" applyAlignment="0" applyProtection="0"/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5" fillId="3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67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</cellStyleXfs>
  <cellXfs count="197">
    <xf numFmtId="0" fontId="0" fillId="0" borderId="0" xfId="0"/>
    <xf numFmtId="0" fontId="17" fillId="0" borderId="0" xfId="0" applyFont="1"/>
    <xf numFmtId="0" fontId="17" fillId="0" borderId="0" xfId="1" applyFont="1" applyAlignment="1">
      <alignment vertical="center"/>
    </xf>
    <xf numFmtId="0" fontId="17" fillId="0" borderId="0" xfId="1" applyFont="1"/>
    <xf numFmtId="0" fontId="17" fillId="0" borderId="15" xfId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left" vertical="center" wrapText="1"/>
    </xf>
    <xf numFmtId="43" fontId="24" fillId="0" borderId="0" xfId="2" applyFont="1" applyFill="1" applyBorder="1"/>
    <xf numFmtId="0" fontId="17" fillId="0" borderId="0" xfId="1" applyFont="1" applyAlignment="1">
      <alignment vertical="center" wrapText="1"/>
    </xf>
    <xf numFmtId="43" fontId="22" fillId="56" borderId="14" xfId="2" applyFont="1" applyFill="1" applyBorder="1" applyAlignment="1">
      <alignment horizontal="center" vertical="center" wrapText="1"/>
    </xf>
    <xf numFmtId="43" fontId="22" fillId="56" borderId="14" xfId="2" applyFont="1" applyFill="1" applyBorder="1" applyAlignment="1">
      <alignment horizontal="center" vertical="center"/>
    </xf>
    <xf numFmtId="43" fontId="22" fillId="56" borderId="33" xfId="2" applyFont="1" applyFill="1" applyBorder="1" applyAlignment="1">
      <alignment horizontal="center" vertical="center"/>
    </xf>
    <xf numFmtId="168" fontId="23" fillId="56" borderId="22" xfId="2" applyNumberFormat="1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 wrapText="1"/>
    </xf>
    <xf numFmtId="43" fontId="23" fillId="57" borderId="17" xfId="2" applyFont="1" applyFill="1" applyBorder="1" applyAlignment="1">
      <alignment vertical="center"/>
    </xf>
    <xf numFmtId="43" fontId="23" fillId="57" borderId="16" xfId="2" applyFont="1" applyFill="1" applyBorder="1" applyAlignment="1">
      <alignment vertical="center"/>
    </xf>
    <xf numFmtId="165" fontId="23" fillId="57" borderId="16" xfId="2" applyNumberFormat="1" applyFont="1" applyFill="1" applyBorder="1" applyAlignment="1">
      <alignment vertical="center"/>
    </xf>
    <xf numFmtId="0" fontId="23" fillId="57" borderId="15" xfId="1" applyFont="1" applyFill="1" applyBorder="1" applyAlignment="1">
      <alignment horizontal="center" vertical="center"/>
    </xf>
    <xf numFmtId="170" fontId="24" fillId="0" borderId="0" xfId="2" applyNumberFormat="1" applyFont="1" applyFill="1" applyBorder="1"/>
    <xf numFmtId="164" fontId="24" fillId="0" borderId="0" xfId="2" applyNumberFormat="1" applyFont="1" applyFill="1" applyBorder="1"/>
    <xf numFmtId="0" fontId="68" fillId="0" borderId="0" xfId="1" applyFont="1"/>
    <xf numFmtId="0" fontId="24" fillId="0" borderId="0" xfId="1" applyFont="1"/>
    <xf numFmtId="171" fontId="17" fillId="0" borderId="0" xfId="2" applyNumberFormat="1" applyFont="1" applyFill="1" applyBorder="1" applyAlignment="1">
      <alignment vertical="center"/>
    </xf>
    <xf numFmtId="0" fontId="66" fillId="0" borderId="0" xfId="1" applyFont="1" applyAlignment="1">
      <alignment vertical="center"/>
    </xf>
    <xf numFmtId="43" fontId="17" fillId="0" borderId="16" xfId="266" applyNumberFormat="1" applyFont="1" applyFill="1" applyBorder="1" applyAlignment="1">
      <alignment horizontal="left" vertical="center" wrapText="1" indent="1"/>
    </xf>
    <xf numFmtId="44" fontId="17" fillId="0" borderId="16" xfId="266" applyFont="1" applyFill="1" applyBorder="1" applyAlignment="1">
      <alignment horizontal="left" vertical="center" wrapText="1" indent="1"/>
    </xf>
    <xf numFmtId="0" fontId="17" fillId="0" borderId="16" xfId="1" applyFont="1" applyBorder="1" applyAlignment="1">
      <alignment horizontal="left" vertical="center" wrapText="1" indent="1"/>
    </xf>
    <xf numFmtId="43" fontId="17" fillId="0" borderId="17" xfId="266" applyNumberFormat="1" applyFont="1" applyFill="1" applyBorder="1" applyAlignment="1">
      <alignment horizontal="left" vertical="center" wrapText="1" indent="1"/>
    </xf>
    <xf numFmtId="43" fontId="22" fillId="57" borderId="17" xfId="2" applyFont="1" applyFill="1" applyBorder="1" applyAlignment="1">
      <alignment horizontal="center" vertical="center"/>
    </xf>
    <xf numFmtId="43" fontId="17" fillId="0" borderId="0" xfId="2" applyFont="1" applyFill="1" applyBorder="1"/>
    <xf numFmtId="0" fontId="21" fillId="0" borderId="0" xfId="350" applyFont="1" applyAlignment="1">
      <alignment horizontal="center" vertical="center" wrapText="1"/>
    </xf>
    <xf numFmtId="169" fontId="23" fillId="56" borderId="21" xfId="266" applyNumberFormat="1" applyFont="1" applyFill="1" applyBorder="1" applyAlignment="1">
      <alignment horizontal="center" vertical="center"/>
    </xf>
    <xf numFmtId="168" fontId="23" fillId="56" borderId="21" xfId="2" applyNumberFormat="1" applyFont="1" applyFill="1" applyBorder="1" applyAlignment="1">
      <alignment horizontal="center" vertical="center"/>
    </xf>
    <xf numFmtId="170" fontId="17" fillId="0" borderId="0" xfId="2" applyNumberFormat="1" applyFont="1" applyFill="1" applyBorder="1"/>
    <xf numFmtId="0" fontId="20" fillId="0" borderId="0" xfId="350" applyFont="1" applyAlignment="1">
      <alignment horizontal="center" vertical="center"/>
    </xf>
    <xf numFmtId="0" fontId="70" fillId="0" borderId="0" xfId="483" applyFont="1" applyAlignment="1">
      <alignment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69" fillId="0" borderId="0" xfId="483" applyFont="1" applyAlignment="1">
      <alignment vertical="center" wrapText="1"/>
    </xf>
    <xf numFmtId="43" fontId="70" fillId="0" borderId="0" xfId="484" applyFont="1" applyFill="1" applyBorder="1" applyAlignment="1">
      <alignment vertical="center" wrapText="1"/>
    </xf>
    <xf numFmtId="0" fontId="18" fillId="56" borderId="10" xfId="483" applyFont="1" applyFill="1" applyBorder="1" applyAlignment="1">
      <alignment horizontal="center" vertical="center" wrapText="1"/>
    </xf>
    <xf numFmtId="43" fontId="18" fillId="56" borderId="11" xfId="484" applyFont="1" applyFill="1" applyBorder="1" applyAlignment="1">
      <alignment horizontal="center" vertical="center" wrapText="1"/>
    </xf>
    <xf numFmtId="14" fontId="18" fillId="56" borderId="12" xfId="483" applyNumberFormat="1" applyFont="1" applyFill="1" applyBorder="1" applyAlignment="1">
      <alignment horizontal="center" vertical="center" wrapText="1"/>
    </xf>
    <xf numFmtId="0" fontId="17" fillId="0" borderId="0" xfId="483" applyFont="1" applyAlignment="1">
      <alignment horizontal="center" vertical="center" wrapText="1"/>
    </xf>
    <xf numFmtId="168" fontId="25" fillId="0" borderId="16" xfId="484" applyNumberFormat="1" applyFont="1" applyFill="1" applyBorder="1" applyAlignment="1">
      <alignment vertical="center" wrapText="1"/>
    </xf>
    <xf numFmtId="168" fontId="25" fillId="0" borderId="17" xfId="484" applyNumberFormat="1" applyFont="1" applyFill="1" applyBorder="1" applyAlignment="1">
      <alignment vertical="center" wrapText="1"/>
    </xf>
    <xf numFmtId="0" fontId="17" fillId="0" borderId="15" xfId="483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right" vertical="center" wrapText="1"/>
    </xf>
    <xf numFmtId="49" fontId="17" fillId="0" borderId="16" xfId="483" applyNumberFormat="1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center" vertical="center" wrapText="1"/>
    </xf>
    <xf numFmtId="168" fontId="17" fillId="0" borderId="17" xfId="484" applyNumberFormat="1" applyFont="1" applyFill="1" applyBorder="1" applyAlignment="1">
      <alignment horizontal="center" vertical="center" wrapText="1"/>
    </xf>
    <xf numFmtId="43" fontId="17" fillId="0" borderId="0" xfId="483" applyNumberFormat="1" applyFont="1" applyAlignment="1">
      <alignment vertical="center" wrapText="1"/>
    </xf>
    <xf numFmtId="0" fontId="17" fillId="0" borderId="0" xfId="483" applyFont="1" applyAlignment="1">
      <alignment vertical="center" wrapText="1"/>
    </xf>
    <xf numFmtId="49" fontId="17" fillId="0" borderId="16" xfId="483" applyNumberFormat="1" applyFont="1" applyBorder="1" applyAlignment="1">
      <alignment horizontal="left" vertical="center" wrapText="1"/>
    </xf>
    <xf numFmtId="168" fontId="25" fillId="56" borderId="21" xfId="484" applyNumberFormat="1" applyFont="1" applyFill="1" applyBorder="1" applyAlignment="1">
      <alignment vertical="center" wrapText="1"/>
    </xf>
    <xf numFmtId="168" fontId="25" fillId="56" borderId="22" xfId="484" applyNumberFormat="1" applyFont="1" applyFill="1" applyBorder="1" applyAlignment="1">
      <alignment vertical="center" wrapText="1"/>
    </xf>
    <xf numFmtId="0" fontId="17" fillId="0" borderId="0" xfId="483" applyFont="1" applyAlignment="1">
      <alignment horizontal="right" vertical="center" wrapText="1"/>
    </xf>
    <xf numFmtId="0" fontId="17" fillId="0" borderId="0" xfId="483" applyFont="1" applyAlignment="1">
      <alignment horizontal="left" vertical="center" wrapText="1"/>
    </xf>
    <xf numFmtId="43" fontId="17" fillId="0" borderId="0" xfId="484" applyFont="1" applyFill="1" applyBorder="1" applyAlignment="1">
      <alignment horizontal="center" vertical="center" wrapText="1"/>
    </xf>
    <xf numFmtId="49" fontId="17" fillId="0" borderId="0" xfId="483" applyNumberFormat="1" applyFont="1" applyAlignment="1">
      <alignment horizontal="center" vertical="center" wrapText="1"/>
    </xf>
    <xf numFmtId="43" fontId="17" fillId="0" borderId="0" xfId="484" applyFont="1" applyFill="1" applyBorder="1" applyAlignment="1">
      <alignment vertical="center" wrapText="1"/>
    </xf>
    <xf numFmtId="14" fontId="17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right" vertical="center" wrapText="1"/>
    </xf>
    <xf numFmtId="49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left" vertical="center" wrapText="1"/>
    </xf>
    <xf numFmtId="14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25" fillId="0" borderId="0" xfId="483" applyFont="1" applyAlignment="1">
      <alignment vertical="center" wrapText="1"/>
    </xf>
    <xf numFmtId="14" fontId="18" fillId="56" borderId="11" xfId="483" applyNumberFormat="1" applyFont="1" applyFill="1" applyBorder="1" applyAlignment="1">
      <alignment horizontal="center" vertical="center" wrapText="1"/>
    </xf>
    <xf numFmtId="43" fontId="18" fillId="56" borderId="12" xfId="484" applyFont="1" applyFill="1" applyBorder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0" fontId="17" fillId="0" borderId="36" xfId="483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right" vertical="center" wrapText="1"/>
    </xf>
    <xf numFmtId="49" fontId="17" fillId="0" borderId="37" xfId="483" applyNumberFormat="1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left" vertical="center" wrapText="1"/>
    </xf>
    <xf numFmtId="168" fontId="17" fillId="0" borderId="37" xfId="484" applyNumberFormat="1" applyFont="1" applyFill="1" applyBorder="1" applyAlignment="1">
      <alignment horizontal="center" vertical="center" wrapText="1"/>
    </xf>
    <xf numFmtId="49" fontId="17" fillId="0" borderId="37" xfId="483" applyNumberFormat="1" applyFont="1" applyBorder="1" applyAlignment="1">
      <alignment horizontal="left" vertical="center" wrapText="1"/>
    </xf>
    <xf numFmtId="0" fontId="72" fillId="0" borderId="0" xfId="485" applyFont="1"/>
    <xf numFmtId="43" fontId="72" fillId="0" borderId="0" xfId="218" applyFont="1" applyAlignment="1">
      <alignment horizontal="center"/>
    </xf>
    <xf numFmtId="43" fontId="72" fillId="0" borderId="0" xfId="218" applyFont="1"/>
    <xf numFmtId="43" fontId="17" fillId="0" borderId="0" xfId="218" applyFont="1" applyAlignment="1">
      <alignment horizontal="center"/>
    </xf>
    <xf numFmtId="43" fontId="17" fillId="0" borderId="0" xfId="218" applyFont="1"/>
    <xf numFmtId="0" fontId="17" fillId="0" borderId="0" xfId="485" applyFont="1"/>
    <xf numFmtId="43" fontId="18" fillId="56" borderId="16" xfId="218" applyFont="1" applyFill="1" applyBorder="1" applyAlignment="1">
      <alignment horizontal="center" vertical="center" wrapText="1"/>
    </xf>
    <xf numFmtId="168" fontId="18" fillId="56" borderId="16" xfId="484" applyNumberFormat="1" applyFont="1" applyFill="1" applyBorder="1" applyAlignment="1">
      <alignment horizontal="center" vertical="center" wrapText="1"/>
    </xf>
    <xf numFmtId="0" fontId="18" fillId="0" borderId="0" xfId="485" applyFont="1" applyAlignment="1">
      <alignment vertical="center"/>
    </xf>
    <xf numFmtId="43" fontId="23" fillId="0" borderId="19" xfId="218" applyFont="1" applyFill="1" applyBorder="1" applyAlignment="1">
      <alignment vertical="center" wrapText="1"/>
    </xf>
    <xf numFmtId="43" fontId="23" fillId="0" borderId="19" xfId="218" applyFont="1" applyFill="1" applyBorder="1" applyAlignment="1">
      <alignment horizontal="center" vertical="center" wrapText="1"/>
    </xf>
    <xf numFmtId="172" fontId="25" fillId="0" borderId="16" xfId="484" applyNumberFormat="1" applyFont="1" applyFill="1" applyBorder="1" applyAlignment="1">
      <alignment horizontal="center" vertical="center" wrapText="1"/>
    </xf>
    <xf numFmtId="168" fontId="23" fillId="0" borderId="16" xfId="484" applyNumberFormat="1" applyFont="1" applyFill="1" applyBorder="1" applyAlignment="1">
      <alignment horizontal="center" vertical="center" wrapText="1"/>
    </xf>
    <xf numFmtId="0" fontId="17" fillId="0" borderId="0" xfId="485" applyFont="1" applyAlignment="1">
      <alignment vertical="center"/>
    </xf>
    <xf numFmtId="43" fontId="17" fillId="0" borderId="19" xfId="218" applyFont="1" applyFill="1" applyBorder="1" applyAlignment="1">
      <alignment vertical="center" wrapText="1"/>
    </xf>
    <xf numFmtId="43" fontId="17" fillId="0" borderId="19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vertical="center" wrapText="1"/>
    </xf>
    <xf numFmtId="168" fontId="25" fillId="0" borderId="16" xfId="484" applyNumberFormat="1" applyFont="1" applyFill="1" applyBorder="1" applyAlignment="1">
      <alignment horizontal="center" vertical="center" wrapText="1"/>
    </xf>
    <xf numFmtId="0" fontId="25" fillId="0" borderId="0" xfId="485" applyFont="1" applyFill="1" applyAlignment="1">
      <alignment vertical="center"/>
    </xf>
    <xf numFmtId="0" fontId="17" fillId="0" borderId="16" xfId="486" applyFont="1" applyFill="1" applyBorder="1" applyAlignment="1">
      <alignment horizontal="center" vertical="center"/>
    </xf>
    <xf numFmtId="43" fontId="17" fillId="0" borderId="16" xfId="218" applyFont="1" applyFill="1" applyBorder="1" applyAlignment="1">
      <alignment vertical="center" wrapText="1"/>
    </xf>
    <xf numFmtId="172" fontId="17" fillId="0" borderId="16" xfId="484" applyNumberFormat="1" applyFont="1" applyFill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left" vertical="center" wrapText="1"/>
    </xf>
    <xf numFmtId="0" fontId="17" fillId="0" borderId="16" xfId="486" applyFont="1" applyFill="1" applyBorder="1" applyAlignment="1">
      <alignment vertical="center" wrapText="1"/>
    </xf>
    <xf numFmtId="0" fontId="25" fillId="0" borderId="0" xfId="485" applyFont="1" applyAlignment="1">
      <alignment vertical="center"/>
    </xf>
    <xf numFmtId="43" fontId="17" fillId="0" borderId="18" xfId="218" applyFont="1" applyFill="1" applyBorder="1" applyAlignment="1">
      <alignment vertical="center" wrapText="1"/>
    </xf>
    <xf numFmtId="172" fontId="23" fillId="56" borderId="16" xfId="484" applyNumberFormat="1" applyFont="1" applyFill="1" applyBorder="1" applyAlignment="1">
      <alignment vertical="center"/>
    </xf>
    <xf numFmtId="168" fontId="23" fillId="56" borderId="16" xfId="484" applyNumberFormat="1" applyFont="1" applyFill="1" applyBorder="1" applyAlignment="1">
      <alignment vertical="center"/>
    </xf>
    <xf numFmtId="0" fontId="23" fillId="0" borderId="0" xfId="485" applyFont="1" applyAlignment="1">
      <alignment vertical="center"/>
    </xf>
    <xf numFmtId="0" fontId="17" fillId="0" borderId="0" xfId="485" applyFont="1" applyAlignment="1">
      <alignment horizontal="center"/>
    </xf>
    <xf numFmtId="165" fontId="17" fillId="0" borderId="0" xfId="485" applyNumberFormat="1" applyFont="1"/>
    <xf numFmtId="172" fontId="23" fillId="0" borderId="16" xfId="484" applyNumberFormat="1" applyFont="1" applyFill="1" applyBorder="1" applyAlignment="1">
      <alignment horizontal="center" vertical="center" wrapText="1"/>
    </xf>
    <xf numFmtId="173" fontId="25" fillId="0" borderId="16" xfId="484" applyNumberFormat="1" applyFont="1" applyFill="1" applyBorder="1" applyAlignment="1">
      <alignment horizontal="center" vertical="center" wrapText="1"/>
    </xf>
    <xf numFmtId="173" fontId="17" fillId="0" borderId="16" xfId="484" applyNumberFormat="1" applyFont="1" applyFill="1" applyBorder="1" applyAlignment="1">
      <alignment horizontal="left" vertical="center" wrapText="1"/>
    </xf>
    <xf numFmtId="49" fontId="17" fillId="0" borderId="14" xfId="483" applyNumberFormat="1" applyFont="1" applyBorder="1" applyAlignment="1">
      <alignment horizontal="left" vertical="center" wrapText="1"/>
    </xf>
    <xf numFmtId="168" fontId="17" fillId="0" borderId="14" xfId="484" applyNumberFormat="1" applyFont="1" applyFill="1" applyBorder="1" applyAlignment="1">
      <alignment horizontal="center" vertical="center" wrapText="1"/>
    </xf>
    <xf numFmtId="168" fontId="17" fillId="0" borderId="33" xfId="484" applyNumberFormat="1" applyFont="1" applyFill="1" applyBorder="1" applyAlignment="1">
      <alignment horizontal="center" vertical="center" wrapText="1"/>
    </xf>
    <xf numFmtId="0" fontId="20" fillId="0" borderId="0" xfId="350" applyFont="1" applyAlignment="1">
      <alignment horizontal="center" vertical="center"/>
    </xf>
    <xf numFmtId="0" fontId="17" fillId="0" borderId="16" xfId="485" applyFont="1" applyBorder="1"/>
    <xf numFmtId="168" fontId="17" fillId="0" borderId="16" xfId="485" applyNumberFormat="1" applyFont="1" applyBorder="1"/>
    <xf numFmtId="43" fontId="17" fillId="0" borderId="0" xfId="485" applyNumberFormat="1" applyFont="1"/>
    <xf numFmtId="0" fontId="17" fillId="0" borderId="0" xfId="487" applyFont="1" applyAlignment="1">
      <alignment vertical="center"/>
    </xf>
    <xf numFmtId="0" fontId="17" fillId="0" borderId="0" xfId="487" applyFont="1" applyAlignment="1">
      <alignment horizontal="center" vertical="center"/>
    </xf>
    <xf numFmtId="0" fontId="18" fillId="0" borderId="0" xfId="487" applyFont="1" applyAlignment="1">
      <alignment horizontal="left" vertical="center"/>
    </xf>
    <xf numFmtId="0" fontId="17" fillId="0" borderId="0" xfId="487" applyFont="1"/>
    <xf numFmtId="0" fontId="23" fillId="0" borderId="0" xfId="487" applyFont="1" applyAlignment="1">
      <alignment vertical="center"/>
    </xf>
    <xf numFmtId="0" fontId="17" fillId="0" borderId="15" xfId="487" applyFont="1" applyBorder="1" applyAlignment="1">
      <alignment horizontal="center" vertical="center"/>
    </xf>
    <xf numFmtId="165" fontId="17" fillId="0" borderId="16" xfId="484" applyNumberFormat="1" applyFont="1" applyFill="1" applyBorder="1" applyAlignment="1">
      <alignment vertical="center"/>
    </xf>
    <xf numFmtId="43" fontId="17" fillId="0" borderId="16" xfId="484" applyFont="1" applyFill="1" applyBorder="1" applyAlignment="1">
      <alignment vertical="center"/>
    </xf>
    <xf numFmtId="43" fontId="17" fillId="0" borderId="17" xfId="484" applyFont="1" applyFill="1" applyBorder="1" applyAlignment="1">
      <alignment vertical="center"/>
    </xf>
    <xf numFmtId="0" fontId="25" fillId="0" borderId="15" xfId="487" applyFont="1" applyBorder="1" applyAlignment="1">
      <alignment horizontal="center" vertical="center"/>
    </xf>
    <xf numFmtId="165" fontId="25" fillId="0" borderId="16" xfId="484" applyNumberFormat="1" applyFont="1" applyFill="1" applyBorder="1" applyAlignment="1">
      <alignment vertical="center"/>
    </xf>
    <xf numFmtId="43" fontId="25" fillId="0" borderId="16" xfId="484" applyFont="1" applyFill="1" applyBorder="1" applyAlignment="1">
      <alignment vertical="center"/>
    </xf>
    <xf numFmtId="43" fontId="25" fillId="0" borderId="17" xfId="484" applyFont="1" applyFill="1" applyBorder="1" applyAlignment="1">
      <alignment vertical="center"/>
    </xf>
    <xf numFmtId="165" fontId="25" fillId="0" borderId="0" xfId="487" applyNumberFormat="1" applyFont="1" applyAlignment="1">
      <alignment vertical="center"/>
    </xf>
    <xf numFmtId="0" fontId="25" fillId="0" borderId="0" xfId="487" applyFont="1" applyAlignment="1">
      <alignment vertical="center"/>
    </xf>
    <xf numFmtId="43" fontId="17" fillId="0" borderId="16" xfId="484" applyFont="1" applyFill="1" applyBorder="1" applyAlignment="1">
      <alignment horizontal="right" vertical="center"/>
    </xf>
    <xf numFmtId="43" fontId="17" fillId="0" borderId="0" xfId="484" applyFont="1" applyFill="1" applyBorder="1" applyAlignment="1">
      <alignment vertical="center"/>
    </xf>
    <xf numFmtId="43" fontId="25" fillId="0" borderId="0" xfId="484" applyFont="1" applyFill="1" applyBorder="1" applyAlignment="1">
      <alignment vertical="center"/>
    </xf>
    <xf numFmtId="165" fontId="17" fillId="0" borderId="0" xfId="484" applyNumberFormat="1" applyFont="1" applyFill="1" applyBorder="1" applyAlignment="1">
      <alignment vertical="center"/>
    </xf>
    <xf numFmtId="165" fontId="17" fillId="0" borderId="0" xfId="487" applyNumberFormat="1" applyFont="1" applyAlignment="1">
      <alignment vertical="center"/>
    </xf>
    <xf numFmtId="0" fontId="17" fillId="0" borderId="0" xfId="487" applyFont="1" applyAlignment="1">
      <alignment horizontal="center"/>
    </xf>
    <xf numFmtId="165" fontId="17" fillId="0" borderId="0" xfId="487" applyNumberFormat="1" applyFont="1"/>
    <xf numFmtId="0" fontId="20" fillId="0" borderId="0" xfId="487" applyFont="1" applyAlignment="1">
      <alignment vertical="center"/>
    </xf>
    <xf numFmtId="0" fontId="23" fillId="56" borderId="15" xfId="487" applyFont="1" applyFill="1" applyBorder="1" applyAlignment="1">
      <alignment horizontal="center" vertical="center"/>
    </xf>
    <xf numFmtId="165" fontId="23" fillId="56" borderId="16" xfId="484" applyNumberFormat="1" applyFont="1" applyFill="1" applyBorder="1" applyAlignment="1">
      <alignment vertical="center"/>
    </xf>
    <xf numFmtId="43" fontId="23" fillId="56" borderId="16" xfId="484" applyFont="1" applyFill="1" applyBorder="1" applyAlignment="1">
      <alignment vertical="center"/>
    </xf>
    <xf numFmtId="43" fontId="23" fillId="56" borderId="17" xfId="484" applyFont="1" applyFill="1" applyBorder="1" applyAlignment="1">
      <alignment vertical="center"/>
    </xf>
    <xf numFmtId="0" fontId="23" fillId="56" borderId="20" xfId="487" applyFont="1" applyFill="1" applyBorder="1" applyAlignment="1">
      <alignment horizontal="center" vertical="center"/>
    </xf>
    <xf numFmtId="165" fontId="23" fillId="56" borderId="21" xfId="484" applyNumberFormat="1" applyFont="1" applyFill="1" applyBorder="1" applyAlignment="1">
      <alignment vertical="center"/>
    </xf>
    <xf numFmtId="43" fontId="23" fillId="56" borderId="21" xfId="484" applyFont="1" applyFill="1" applyBorder="1" applyAlignment="1">
      <alignment vertical="center"/>
    </xf>
    <xf numFmtId="43" fontId="23" fillId="56" borderId="22" xfId="484" applyFont="1" applyFill="1" applyBorder="1" applyAlignment="1">
      <alignment vertical="center"/>
    </xf>
    <xf numFmtId="0" fontId="23" fillId="57" borderId="16" xfId="1" applyFont="1" applyFill="1" applyBorder="1" applyAlignment="1">
      <alignment horizontal="left" vertical="center"/>
    </xf>
    <xf numFmtId="0" fontId="17" fillId="0" borderId="19" xfId="487" applyFont="1" applyBorder="1" applyAlignment="1">
      <alignment horizontal="center" vertical="center"/>
    </xf>
    <xf numFmtId="0" fontId="17" fillId="0" borderId="18" xfId="487" applyFont="1" applyBorder="1" applyAlignment="1">
      <alignment horizontal="center" vertical="center"/>
    </xf>
    <xf numFmtId="43" fontId="22" fillId="57" borderId="11" xfId="2" applyFont="1" applyFill="1" applyBorder="1" applyAlignment="1">
      <alignment horizontal="center" vertical="center" wrapText="1"/>
    </xf>
    <xf numFmtId="43" fontId="22" fillId="57" borderId="12" xfId="2" applyFont="1" applyFill="1" applyBorder="1" applyAlignment="1">
      <alignment horizontal="center" vertical="center" wrapText="1"/>
    </xf>
    <xf numFmtId="49" fontId="18" fillId="57" borderId="10" xfId="1" applyNumberFormat="1" applyFont="1" applyFill="1" applyBorder="1" applyAlignment="1">
      <alignment horizontal="center" vertical="center" wrapText="1"/>
    </xf>
    <xf numFmtId="49" fontId="18" fillId="57" borderId="15" xfId="1" applyNumberFormat="1" applyFont="1" applyFill="1" applyBorder="1" applyAlignment="1">
      <alignment horizontal="center" vertical="center" wrapText="1"/>
    </xf>
    <xf numFmtId="49" fontId="18" fillId="57" borderId="11" xfId="1" applyNumberFormat="1" applyFont="1" applyFill="1" applyBorder="1" applyAlignment="1">
      <alignment horizontal="center" vertical="center" wrapText="1"/>
    </xf>
    <xf numFmtId="49" fontId="18" fillId="57" borderId="16" xfId="1" applyNumberFormat="1" applyFont="1" applyFill="1" applyBorder="1" applyAlignment="1">
      <alignment horizontal="center" vertical="center" wrapText="1"/>
    </xf>
    <xf numFmtId="49" fontId="22" fillId="57" borderId="11" xfId="1" applyNumberFormat="1" applyFont="1" applyFill="1" applyBorder="1" applyAlignment="1">
      <alignment horizontal="center" vertical="center" wrapText="1"/>
    </xf>
    <xf numFmtId="49" fontId="22" fillId="57" borderId="16" xfId="1" applyNumberFormat="1" applyFont="1" applyFill="1" applyBorder="1" applyAlignment="1">
      <alignment horizontal="center" vertical="center" wrapText="1"/>
    </xf>
    <xf numFmtId="43" fontId="22" fillId="57" borderId="11" xfId="2" applyFont="1" applyFill="1" applyBorder="1" applyAlignment="1">
      <alignment horizontal="center" vertical="center"/>
    </xf>
    <xf numFmtId="49" fontId="25" fillId="0" borderId="16" xfId="0" applyNumberFormat="1" applyFont="1" applyBorder="1" applyAlignment="1">
      <alignment horizontal="left" vertical="center" wrapText="1"/>
    </xf>
    <xf numFmtId="0" fontId="25" fillId="0" borderId="16" xfId="487" applyFont="1" applyBorder="1" applyAlignment="1">
      <alignment horizontal="left" vertical="center"/>
    </xf>
    <xf numFmtId="0" fontId="23" fillId="56" borderId="16" xfId="487" applyFont="1" applyFill="1" applyBorder="1" applyAlignment="1">
      <alignment horizontal="left" vertical="center"/>
    </xf>
    <xf numFmtId="0" fontId="23" fillId="56" borderId="21" xfId="487" applyFont="1" applyFill="1" applyBorder="1" applyAlignment="1">
      <alignment horizontal="center" vertical="center"/>
    </xf>
    <xf numFmtId="0" fontId="20" fillId="0" borderId="0" xfId="350" applyFont="1" applyAlignment="1">
      <alignment horizontal="center" vertical="center"/>
    </xf>
    <xf numFmtId="0" fontId="21" fillId="0" borderId="0" xfId="350" applyFont="1" applyAlignment="1">
      <alignment horizontal="center" vertical="center" wrapText="1"/>
    </xf>
    <xf numFmtId="0" fontId="25" fillId="0" borderId="16" xfId="0" applyFont="1" applyBorder="1" applyAlignment="1">
      <alignment horizontal="left" vertical="center"/>
    </xf>
    <xf numFmtId="43" fontId="20" fillId="0" borderId="0" xfId="218" applyFont="1" applyAlignment="1">
      <alignment horizontal="center"/>
    </xf>
    <xf numFmtId="43" fontId="21" fillId="0" borderId="0" xfId="218" applyFont="1" applyFill="1" applyAlignment="1">
      <alignment horizontal="center" vertical="center" wrapText="1"/>
    </xf>
    <xf numFmtId="43" fontId="23" fillId="56" borderId="19" xfId="218" applyFont="1" applyFill="1" applyBorder="1" applyAlignment="1">
      <alignment horizontal="center" vertical="center"/>
    </xf>
    <xf numFmtId="43" fontId="23" fillId="56" borderId="18" xfId="218" applyFont="1" applyFill="1" applyBorder="1" applyAlignment="1">
      <alignment horizontal="center" vertical="center"/>
    </xf>
    <xf numFmtId="0" fontId="23" fillId="56" borderId="20" xfId="482" applyFont="1" applyFill="1" applyBorder="1" applyAlignment="1">
      <alignment horizontal="center" vertical="center" wrapText="1"/>
    </xf>
    <xf numFmtId="0" fontId="23" fillId="56" borderId="34" xfId="482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/>
    </xf>
    <xf numFmtId="43" fontId="22" fillId="56" borderId="12" xfId="2" applyFont="1" applyFill="1" applyBorder="1" applyAlignment="1">
      <alignment horizontal="center" vertical="center"/>
    </xf>
    <xf numFmtId="49" fontId="18" fillId="56" borderId="10" xfId="350" applyNumberFormat="1" applyFont="1" applyFill="1" applyBorder="1" applyAlignment="1">
      <alignment horizontal="center" vertical="center" wrapText="1"/>
    </xf>
    <xf numFmtId="49" fontId="18" fillId="56" borderId="13" xfId="350" applyNumberFormat="1" applyFont="1" applyFill="1" applyBorder="1" applyAlignment="1">
      <alignment horizontal="center" vertical="center" wrapText="1"/>
    </xf>
    <xf numFmtId="49" fontId="22" fillId="56" borderId="11" xfId="350" applyNumberFormat="1" applyFont="1" applyFill="1" applyBorder="1" applyAlignment="1">
      <alignment horizontal="center" vertical="center" wrapText="1"/>
    </xf>
    <xf numFmtId="49" fontId="22" fillId="56" borderId="14" xfId="350" applyNumberFormat="1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 wrapText="1"/>
    </xf>
    <xf numFmtId="0" fontId="25" fillId="0" borderId="15" xfId="483" applyFont="1" applyBorder="1" applyAlignment="1">
      <alignment horizontal="left" vertical="center" wrapText="1"/>
    </xf>
    <xf numFmtId="0" fontId="25" fillId="0" borderId="16" xfId="483" applyFont="1" applyBorder="1" applyAlignment="1">
      <alignment horizontal="left" vertical="center" wrapText="1"/>
    </xf>
    <xf numFmtId="0" fontId="25" fillId="56" borderId="20" xfId="483" applyFont="1" applyFill="1" applyBorder="1" applyAlignment="1">
      <alignment horizontal="center" vertical="center" wrapText="1"/>
    </xf>
    <xf numFmtId="0" fontId="25" fillId="56" borderId="21" xfId="483" applyFont="1" applyFill="1" applyBorder="1" applyAlignment="1">
      <alignment horizontal="center"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71" fillId="0" borderId="35" xfId="483" applyFont="1" applyBorder="1" applyAlignment="1">
      <alignment horizontal="center" vertical="center" wrapText="1"/>
    </xf>
    <xf numFmtId="0" fontId="18" fillId="56" borderId="11" xfId="483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</cellXfs>
  <cellStyles count="489">
    <cellStyle name="20% - Accent1 2" xfId="3"/>
    <cellStyle name="20% - Accent1 2 2" xfId="4"/>
    <cellStyle name="20% - Accent1 2 2 2" xfId="5"/>
    <cellStyle name="20% - Accent1 2 3" xfId="6"/>
    <cellStyle name="20% - Accent1 2 4" xfId="7"/>
    <cellStyle name="20% - Accent1 3" xfId="8"/>
    <cellStyle name="20% - Accent1 3 2" xfId="9"/>
    <cellStyle name="20% - Accent1 3 3" xfId="10"/>
    <cellStyle name="20% - Accent1 4" xfId="11"/>
    <cellStyle name="20% - Accent1 4 2" xfId="12"/>
    <cellStyle name="20% - Accent1 4 3" xfId="13"/>
    <cellStyle name="20% - Accent1 5" xfId="14"/>
    <cellStyle name="20% - Accent1 5 2" xfId="15"/>
    <cellStyle name="20% - Accent1 5 3" xfId="16"/>
    <cellStyle name="20% - Accent1 6" xfId="17"/>
    <cellStyle name="20% - Accent1 6 2" xfId="18"/>
    <cellStyle name="20% - Accent1 6 3" xfId="19"/>
    <cellStyle name="20% - Accent1 7" xfId="20"/>
    <cellStyle name="20% - Accent1 7 2" xfId="21"/>
    <cellStyle name="20% - Accent1 7 3" xfId="22"/>
    <cellStyle name="20% - Accent1 8" xfId="23"/>
    <cellStyle name="20% - Accent1 9" xfId="24"/>
    <cellStyle name="20% - Accent2 2" xfId="25"/>
    <cellStyle name="20% - Accent2 2 2" xfId="26"/>
    <cellStyle name="20% - Accent2 2 2 2" xfId="27"/>
    <cellStyle name="20% - Accent2 2 3" xfId="28"/>
    <cellStyle name="20% - Accent2 2 4" xfId="29"/>
    <cellStyle name="20% - Accent2 3" xfId="30"/>
    <cellStyle name="20% - Accent2 3 2" xfId="31"/>
    <cellStyle name="20% - Accent2 3 3" xfId="32"/>
    <cellStyle name="20% - Accent2 4" xfId="33"/>
    <cellStyle name="20% - Accent2 4 2" xfId="34"/>
    <cellStyle name="20% - Accent2 4 3" xfId="35"/>
    <cellStyle name="20% - Accent2 5" xfId="36"/>
    <cellStyle name="20% - Accent2 5 2" xfId="37"/>
    <cellStyle name="20% - Accent2 5 3" xfId="38"/>
    <cellStyle name="20% - Accent2 6" xfId="39"/>
    <cellStyle name="20% - Accent2 6 2" xfId="40"/>
    <cellStyle name="20% - Accent2 6 3" xfId="41"/>
    <cellStyle name="20% - Accent2 7" xfId="42"/>
    <cellStyle name="20% - Accent2 7 2" xfId="43"/>
    <cellStyle name="20% - Accent2 7 3" xfId="44"/>
    <cellStyle name="20% - Accent2 8" xfId="45"/>
    <cellStyle name="20% - Accent2 9" xfId="46"/>
    <cellStyle name="20% - Accent3 2" xfId="47"/>
    <cellStyle name="20% - Accent3 2 2" xfId="48"/>
    <cellStyle name="20% - Accent3 2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4" xfId="55"/>
    <cellStyle name="20% - Accent3 4 2" xfId="56"/>
    <cellStyle name="20% - Accent3 4 3" xfId="57"/>
    <cellStyle name="20% - Accent3 5" xfId="58"/>
    <cellStyle name="20% - Accent3 5 2" xfId="59"/>
    <cellStyle name="20% - Accent3 5 3" xfId="60"/>
    <cellStyle name="20% - Accent3 6" xfId="61"/>
    <cellStyle name="20% - Accent3 6 2" xfId="62"/>
    <cellStyle name="20% - Accent3 6 3" xfId="63"/>
    <cellStyle name="20% - Accent3 7" xfId="64"/>
    <cellStyle name="20% - Accent3 7 2" xfId="65"/>
    <cellStyle name="20% - Accent3 7 3" xfId="66"/>
    <cellStyle name="20% - Accent3 8" xfId="67"/>
    <cellStyle name="20% - Accent3 9" xfId="68"/>
    <cellStyle name="20% - Accent4 2" xfId="69"/>
    <cellStyle name="20% - Accent4 2 2" xfId="70"/>
    <cellStyle name="20% - Accent4 2 2 2" xfId="71"/>
    <cellStyle name="20% - Accent4 2 3" xfId="72"/>
    <cellStyle name="20% - Accent4 2 4" xfId="73"/>
    <cellStyle name="20% - Accent4 3" xfId="74"/>
    <cellStyle name="20% - Accent4 3 2" xfId="75"/>
    <cellStyle name="20% - Accent4 3 3" xfId="76"/>
    <cellStyle name="20% - Accent4 4" xfId="77"/>
    <cellStyle name="20% - Accent4 4 2" xfId="78"/>
    <cellStyle name="20% - Accent4 4 3" xfId="79"/>
    <cellStyle name="20% - Accent4 5" xfId="80"/>
    <cellStyle name="20% - Accent4 5 2" xfId="81"/>
    <cellStyle name="20% - Accent4 5 3" xfId="82"/>
    <cellStyle name="20% - Accent4 6" xfId="83"/>
    <cellStyle name="20% - Accent4 6 2" xfId="84"/>
    <cellStyle name="20% - Accent4 6 3" xfId="85"/>
    <cellStyle name="20% - Accent4 7" xfId="86"/>
    <cellStyle name="20% - Accent4 7 2" xfId="87"/>
    <cellStyle name="20% - Accent4 7 3" xfId="88"/>
    <cellStyle name="20% - Accent4 8" xfId="89"/>
    <cellStyle name="20% - Accent4 9" xfId="90"/>
    <cellStyle name="20% - Accent5 2" xfId="91"/>
    <cellStyle name="20% - Accent5 2 2" xfId="92"/>
    <cellStyle name="20% - Accent5 2 3" xfId="93"/>
    <cellStyle name="20% - Accent5 3" xfId="94"/>
    <cellStyle name="20% - Accent5 4" xfId="95"/>
    <cellStyle name="20% - Accent6 2" xfId="96"/>
    <cellStyle name="20% - Accent6 2 2" xfId="97"/>
    <cellStyle name="20% - Accent6 2 3" xfId="98"/>
    <cellStyle name="20% - Accent6 3" xfId="99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3" xfId="109"/>
    <cellStyle name="40% - Accent1 3" xfId="110"/>
    <cellStyle name="40% - Accent1 4" xfId="111"/>
    <cellStyle name="40% - Accent2 2" xfId="112"/>
    <cellStyle name="40% - Accent2 2 2" xfId="113"/>
    <cellStyle name="40% - Accent2 2 3" xfId="114"/>
    <cellStyle name="40% - Accent2 3" xfId="115"/>
    <cellStyle name="40% - Accent2 4" xfId="116"/>
    <cellStyle name="40% - Accent3 2" xfId="117"/>
    <cellStyle name="40% - Accent3 2 2" xfId="118"/>
    <cellStyle name="40% - Accent3 2 2 2" xfId="119"/>
    <cellStyle name="40% - Accent3 2 3" xfId="120"/>
    <cellStyle name="40% - Accent3 2 4" xfId="121"/>
    <cellStyle name="40% - Accent3 3" xfId="122"/>
    <cellStyle name="40% - Accent3 3 2" xfId="123"/>
    <cellStyle name="40% - Accent3 3 3" xfId="124"/>
    <cellStyle name="40% - Accent3 4" xfId="125"/>
    <cellStyle name="40% - Accent3 4 2" xfId="126"/>
    <cellStyle name="40% - Accent3 4 3" xfId="127"/>
    <cellStyle name="40% - Accent3 5" xfId="128"/>
    <cellStyle name="40% - Accent3 5 2" xfId="129"/>
    <cellStyle name="40% - Accent3 5 3" xfId="130"/>
    <cellStyle name="40% - Accent3 6" xfId="131"/>
    <cellStyle name="40% - Accent3 6 2" xfId="132"/>
    <cellStyle name="40% - Accent3 6 3" xfId="133"/>
    <cellStyle name="40% - Accent3 7" xfId="134"/>
    <cellStyle name="40% - Accent3 7 2" xfId="135"/>
    <cellStyle name="40% - Accent3 7 3" xfId="136"/>
    <cellStyle name="40% - Accent3 8" xfId="137"/>
    <cellStyle name="40% - Accent3 9" xfId="138"/>
    <cellStyle name="40% - Accent4 2" xfId="139"/>
    <cellStyle name="40% - Accent4 2 2" xfId="140"/>
    <cellStyle name="40% - Accent4 2 3" xfId="141"/>
    <cellStyle name="40% - Accent4 3" xfId="142"/>
    <cellStyle name="40% - Accent4 4" xfId="143"/>
    <cellStyle name="40% - Accent5 2" xfId="144"/>
    <cellStyle name="40% - Accent5 2 2" xfId="145"/>
    <cellStyle name="40% - Accent5 2 3" xfId="146"/>
    <cellStyle name="40% - Accent5 3" xfId="147"/>
    <cellStyle name="40% - Accent5 4" xfId="148"/>
    <cellStyle name="40% - Accent6 2" xfId="149"/>
    <cellStyle name="40% - Accent6 2 2" xfId="150"/>
    <cellStyle name="40% - Accent6 2 3" xfId="151"/>
    <cellStyle name="40% - Accent6 3" xfId="152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 10" xfId="214"/>
    <cellStyle name="Comma 11" xfId="215"/>
    <cellStyle name="Comma 11 2" xfId="216"/>
    <cellStyle name="Comma 12" xfId="217"/>
    <cellStyle name="Comma 12 2" xfId="218"/>
    <cellStyle name="Comma 12 3" xfId="219"/>
    <cellStyle name="Comma 13" xfId="220"/>
    <cellStyle name="Comma 13 2" xfId="221"/>
    <cellStyle name="Comma 14" xfId="222"/>
    <cellStyle name="Comma 14 2" xfId="223"/>
    <cellStyle name="Comma 15" xfId="224"/>
    <cellStyle name="Comma 15 2" xfId="225"/>
    <cellStyle name="Comma 16" xfId="226"/>
    <cellStyle name="Comma 16 2" xfId="227"/>
    <cellStyle name="Comma 17" xfId="228"/>
    <cellStyle name="Comma 18" xfId="484"/>
    <cellStyle name="Comma 2" xfId="229"/>
    <cellStyle name="Comma 2 2" xfId="2"/>
    <cellStyle name="Comma 2 2 2" xfId="230"/>
    <cellStyle name="Comma 2 2 3" xfId="488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 2" xfId="266"/>
    <cellStyle name="Currency 3" xfId="267"/>
    <cellStyle name="Currency 4" xfId="268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1"/>
    <cellStyle name="Normal 3 2" xfId="350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479"/>
    <cellStyle name="Normal 44" xfId="480"/>
    <cellStyle name="Normal 44 2" xfId="483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3"/>
  <sheetViews>
    <sheetView zoomScaleNormal="100" workbookViewId="0">
      <selection sqref="A1:G1"/>
    </sheetView>
  </sheetViews>
  <sheetFormatPr defaultRowHeight="13.5" outlineLevelRow="2"/>
  <cols>
    <col min="1" max="1" width="3.5703125" style="143" customWidth="1"/>
    <col min="2" max="2" width="13.85546875" style="126" customWidth="1"/>
    <col min="3" max="3" width="50.7109375" style="126" customWidth="1"/>
    <col min="4" max="7" width="18.5703125" style="126" customWidth="1"/>
    <col min="8" max="9" width="14.7109375" style="126" customWidth="1"/>
    <col min="10" max="250" width="9.140625" style="126"/>
    <col min="251" max="251" width="0" style="126" hidden="1" customWidth="1"/>
    <col min="252" max="252" width="3.5703125" style="126" customWidth="1"/>
    <col min="253" max="253" width="49.85546875" style="126" customWidth="1"/>
    <col min="254" max="254" width="16" style="126" customWidth="1"/>
    <col min="255" max="255" width="13.5703125" style="126" customWidth="1"/>
    <col min="256" max="256" width="16.7109375" style="126" customWidth="1"/>
    <col min="257" max="257" width="15.140625" style="126" customWidth="1"/>
    <col min="258" max="506" width="9.140625" style="126"/>
    <col min="507" max="507" width="0" style="126" hidden="1" customWidth="1"/>
    <col min="508" max="508" width="3.5703125" style="126" customWidth="1"/>
    <col min="509" max="509" width="49.85546875" style="126" customWidth="1"/>
    <col min="510" max="510" width="16" style="126" customWidth="1"/>
    <col min="511" max="511" width="13.5703125" style="126" customWidth="1"/>
    <col min="512" max="512" width="16.7109375" style="126" customWidth="1"/>
    <col min="513" max="513" width="15.140625" style="126" customWidth="1"/>
    <col min="514" max="762" width="9.140625" style="126"/>
    <col min="763" max="763" width="0" style="126" hidden="1" customWidth="1"/>
    <col min="764" max="764" width="3.5703125" style="126" customWidth="1"/>
    <col min="765" max="765" width="49.85546875" style="126" customWidth="1"/>
    <col min="766" max="766" width="16" style="126" customWidth="1"/>
    <col min="767" max="767" width="13.5703125" style="126" customWidth="1"/>
    <col min="768" max="768" width="16.7109375" style="126" customWidth="1"/>
    <col min="769" max="769" width="15.140625" style="126" customWidth="1"/>
    <col min="770" max="1018" width="9.140625" style="126"/>
    <col min="1019" max="1019" width="0" style="126" hidden="1" customWidth="1"/>
    <col min="1020" max="1020" width="3.5703125" style="126" customWidth="1"/>
    <col min="1021" max="1021" width="49.85546875" style="126" customWidth="1"/>
    <col min="1022" max="1022" width="16" style="126" customWidth="1"/>
    <col min="1023" max="1023" width="13.5703125" style="126" customWidth="1"/>
    <col min="1024" max="1024" width="16.7109375" style="126" customWidth="1"/>
    <col min="1025" max="1025" width="15.140625" style="126" customWidth="1"/>
    <col min="1026" max="1274" width="9.140625" style="126"/>
    <col min="1275" max="1275" width="0" style="126" hidden="1" customWidth="1"/>
    <col min="1276" max="1276" width="3.5703125" style="126" customWidth="1"/>
    <col min="1277" max="1277" width="49.85546875" style="126" customWidth="1"/>
    <col min="1278" max="1278" width="16" style="126" customWidth="1"/>
    <col min="1279" max="1279" width="13.5703125" style="126" customWidth="1"/>
    <col min="1280" max="1280" width="16.7109375" style="126" customWidth="1"/>
    <col min="1281" max="1281" width="15.140625" style="126" customWidth="1"/>
    <col min="1282" max="1530" width="9.140625" style="126"/>
    <col min="1531" max="1531" width="0" style="126" hidden="1" customWidth="1"/>
    <col min="1532" max="1532" width="3.5703125" style="126" customWidth="1"/>
    <col min="1533" max="1533" width="49.85546875" style="126" customWidth="1"/>
    <col min="1534" max="1534" width="16" style="126" customWidth="1"/>
    <col min="1535" max="1535" width="13.5703125" style="126" customWidth="1"/>
    <col min="1536" max="1536" width="16.7109375" style="126" customWidth="1"/>
    <col min="1537" max="1537" width="15.140625" style="126" customWidth="1"/>
    <col min="1538" max="1786" width="9.140625" style="126"/>
    <col min="1787" max="1787" width="0" style="126" hidden="1" customWidth="1"/>
    <col min="1788" max="1788" width="3.5703125" style="126" customWidth="1"/>
    <col min="1789" max="1789" width="49.85546875" style="126" customWidth="1"/>
    <col min="1790" max="1790" width="16" style="126" customWidth="1"/>
    <col min="1791" max="1791" width="13.5703125" style="126" customWidth="1"/>
    <col min="1792" max="1792" width="16.7109375" style="126" customWidth="1"/>
    <col min="1793" max="1793" width="15.140625" style="126" customWidth="1"/>
    <col min="1794" max="2042" width="9.140625" style="126"/>
    <col min="2043" max="2043" width="0" style="126" hidden="1" customWidth="1"/>
    <col min="2044" max="2044" width="3.5703125" style="126" customWidth="1"/>
    <col min="2045" max="2045" width="49.85546875" style="126" customWidth="1"/>
    <col min="2046" max="2046" width="16" style="126" customWidth="1"/>
    <col min="2047" max="2047" width="13.5703125" style="126" customWidth="1"/>
    <col min="2048" max="2048" width="16.7109375" style="126" customWidth="1"/>
    <col min="2049" max="2049" width="15.140625" style="126" customWidth="1"/>
    <col min="2050" max="2298" width="9.140625" style="126"/>
    <col min="2299" max="2299" width="0" style="126" hidden="1" customWidth="1"/>
    <col min="2300" max="2300" width="3.5703125" style="126" customWidth="1"/>
    <col min="2301" max="2301" width="49.85546875" style="126" customWidth="1"/>
    <col min="2302" max="2302" width="16" style="126" customWidth="1"/>
    <col min="2303" max="2303" width="13.5703125" style="126" customWidth="1"/>
    <col min="2304" max="2304" width="16.7109375" style="126" customWidth="1"/>
    <col min="2305" max="2305" width="15.140625" style="126" customWidth="1"/>
    <col min="2306" max="2554" width="9.140625" style="126"/>
    <col min="2555" max="2555" width="0" style="126" hidden="1" customWidth="1"/>
    <col min="2556" max="2556" width="3.5703125" style="126" customWidth="1"/>
    <col min="2557" max="2557" width="49.85546875" style="126" customWidth="1"/>
    <col min="2558" max="2558" width="16" style="126" customWidth="1"/>
    <col min="2559" max="2559" width="13.5703125" style="126" customWidth="1"/>
    <col min="2560" max="2560" width="16.7109375" style="126" customWidth="1"/>
    <col min="2561" max="2561" width="15.140625" style="126" customWidth="1"/>
    <col min="2562" max="2810" width="9.140625" style="126"/>
    <col min="2811" max="2811" width="0" style="126" hidden="1" customWidth="1"/>
    <col min="2812" max="2812" width="3.5703125" style="126" customWidth="1"/>
    <col min="2813" max="2813" width="49.85546875" style="126" customWidth="1"/>
    <col min="2814" max="2814" width="16" style="126" customWidth="1"/>
    <col min="2815" max="2815" width="13.5703125" style="126" customWidth="1"/>
    <col min="2816" max="2816" width="16.7109375" style="126" customWidth="1"/>
    <col min="2817" max="2817" width="15.140625" style="126" customWidth="1"/>
    <col min="2818" max="3066" width="9.140625" style="126"/>
    <col min="3067" max="3067" width="0" style="126" hidden="1" customWidth="1"/>
    <col min="3068" max="3068" width="3.5703125" style="126" customWidth="1"/>
    <col min="3069" max="3069" width="49.85546875" style="126" customWidth="1"/>
    <col min="3070" max="3070" width="16" style="126" customWidth="1"/>
    <col min="3071" max="3071" width="13.5703125" style="126" customWidth="1"/>
    <col min="3072" max="3072" width="16.7109375" style="126" customWidth="1"/>
    <col min="3073" max="3073" width="15.140625" style="126" customWidth="1"/>
    <col min="3074" max="3322" width="9.140625" style="126"/>
    <col min="3323" max="3323" width="0" style="126" hidden="1" customWidth="1"/>
    <col min="3324" max="3324" width="3.5703125" style="126" customWidth="1"/>
    <col min="3325" max="3325" width="49.85546875" style="126" customWidth="1"/>
    <col min="3326" max="3326" width="16" style="126" customWidth="1"/>
    <col min="3327" max="3327" width="13.5703125" style="126" customWidth="1"/>
    <col min="3328" max="3328" width="16.7109375" style="126" customWidth="1"/>
    <col min="3329" max="3329" width="15.140625" style="126" customWidth="1"/>
    <col min="3330" max="3578" width="9.140625" style="126"/>
    <col min="3579" max="3579" width="0" style="126" hidden="1" customWidth="1"/>
    <col min="3580" max="3580" width="3.5703125" style="126" customWidth="1"/>
    <col min="3581" max="3581" width="49.85546875" style="126" customWidth="1"/>
    <col min="3582" max="3582" width="16" style="126" customWidth="1"/>
    <col min="3583" max="3583" width="13.5703125" style="126" customWidth="1"/>
    <col min="3584" max="3584" width="16.7109375" style="126" customWidth="1"/>
    <col min="3585" max="3585" width="15.140625" style="126" customWidth="1"/>
    <col min="3586" max="3834" width="9.140625" style="126"/>
    <col min="3835" max="3835" width="0" style="126" hidden="1" customWidth="1"/>
    <col min="3836" max="3836" width="3.5703125" style="126" customWidth="1"/>
    <col min="3837" max="3837" width="49.85546875" style="126" customWidth="1"/>
    <col min="3838" max="3838" width="16" style="126" customWidth="1"/>
    <col min="3839" max="3839" width="13.5703125" style="126" customWidth="1"/>
    <col min="3840" max="3840" width="16.7109375" style="126" customWidth="1"/>
    <col min="3841" max="3841" width="15.140625" style="126" customWidth="1"/>
    <col min="3842" max="4090" width="9.140625" style="126"/>
    <col min="4091" max="4091" width="0" style="126" hidden="1" customWidth="1"/>
    <col min="4092" max="4092" width="3.5703125" style="126" customWidth="1"/>
    <col min="4093" max="4093" width="49.85546875" style="126" customWidth="1"/>
    <col min="4094" max="4094" width="16" style="126" customWidth="1"/>
    <col min="4095" max="4095" width="13.5703125" style="126" customWidth="1"/>
    <col min="4096" max="4096" width="16.7109375" style="126" customWidth="1"/>
    <col min="4097" max="4097" width="15.140625" style="126" customWidth="1"/>
    <col min="4098" max="4346" width="9.140625" style="126"/>
    <col min="4347" max="4347" width="0" style="126" hidden="1" customWidth="1"/>
    <col min="4348" max="4348" width="3.5703125" style="126" customWidth="1"/>
    <col min="4349" max="4349" width="49.85546875" style="126" customWidth="1"/>
    <col min="4350" max="4350" width="16" style="126" customWidth="1"/>
    <col min="4351" max="4351" width="13.5703125" style="126" customWidth="1"/>
    <col min="4352" max="4352" width="16.7109375" style="126" customWidth="1"/>
    <col min="4353" max="4353" width="15.140625" style="126" customWidth="1"/>
    <col min="4354" max="4602" width="9.140625" style="126"/>
    <col min="4603" max="4603" width="0" style="126" hidden="1" customWidth="1"/>
    <col min="4604" max="4604" width="3.5703125" style="126" customWidth="1"/>
    <col min="4605" max="4605" width="49.85546875" style="126" customWidth="1"/>
    <col min="4606" max="4606" width="16" style="126" customWidth="1"/>
    <col min="4607" max="4607" width="13.5703125" style="126" customWidth="1"/>
    <col min="4608" max="4608" width="16.7109375" style="126" customWidth="1"/>
    <col min="4609" max="4609" width="15.140625" style="126" customWidth="1"/>
    <col min="4610" max="4858" width="9.140625" style="126"/>
    <col min="4859" max="4859" width="0" style="126" hidden="1" customWidth="1"/>
    <col min="4860" max="4860" width="3.5703125" style="126" customWidth="1"/>
    <col min="4861" max="4861" width="49.85546875" style="126" customWidth="1"/>
    <col min="4862" max="4862" width="16" style="126" customWidth="1"/>
    <col min="4863" max="4863" width="13.5703125" style="126" customWidth="1"/>
    <col min="4864" max="4864" width="16.7109375" style="126" customWidth="1"/>
    <col min="4865" max="4865" width="15.140625" style="126" customWidth="1"/>
    <col min="4866" max="5114" width="9.140625" style="126"/>
    <col min="5115" max="5115" width="0" style="126" hidden="1" customWidth="1"/>
    <col min="5116" max="5116" width="3.5703125" style="126" customWidth="1"/>
    <col min="5117" max="5117" width="49.85546875" style="126" customWidth="1"/>
    <col min="5118" max="5118" width="16" style="126" customWidth="1"/>
    <col min="5119" max="5119" width="13.5703125" style="126" customWidth="1"/>
    <col min="5120" max="5120" width="16.7109375" style="126" customWidth="1"/>
    <col min="5121" max="5121" width="15.140625" style="126" customWidth="1"/>
    <col min="5122" max="5370" width="9.140625" style="126"/>
    <col min="5371" max="5371" width="0" style="126" hidden="1" customWidth="1"/>
    <col min="5372" max="5372" width="3.5703125" style="126" customWidth="1"/>
    <col min="5373" max="5373" width="49.85546875" style="126" customWidth="1"/>
    <col min="5374" max="5374" width="16" style="126" customWidth="1"/>
    <col min="5375" max="5375" width="13.5703125" style="126" customWidth="1"/>
    <col min="5376" max="5376" width="16.7109375" style="126" customWidth="1"/>
    <col min="5377" max="5377" width="15.140625" style="126" customWidth="1"/>
    <col min="5378" max="5626" width="9.140625" style="126"/>
    <col min="5627" max="5627" width="0" style="126" hidden="1" customWidth="1"/>
    <col min="5628" max="5628" width="3.5703125" style="126" customWidth="1"/>
    <col min="5629" max="5629" width="49.85546875" style="126" customWidth="1"/>
    <col min="5630" max="5630" width="16" style="126" customWidth="1"/>
    <col min="5631" max="5631" width="13.5703125" style="126" customWidth="1"/>
    <col min="5632" max="5632" width="16.7109375" style="126" customWidth="1"/>
    <col min="5633" max="5633" width="15.140625" style="126" customWidth="1"/>
    <col min="5634" max="5882" width="9.140625" style="126"/>
    <col min="5883" max="5883" width="0" style="126" hidden="1" customWidth="1"/>
    <col min="5884" max="5884" width="3.5703125" style="126" customWidth="1"/>
    <col min="5885" max="5885" width="49.85546875" style="126" customWidth="1"/>
    <col min="5886" max="5886" width="16" style="126" customWidth="1"/>
    <col min="5887" max="5887" width="13.5703125" style="126" customWidth="1"/>
    <col min="5888" max="5888" width="16.7109375" style="126" customWidth="1"/>
    <col min="5889" max="5889" width="15.140625" style="126" customWidth="1"/>
    <col min="5890" max="6138" width="9.140625" style="126"/>
    <col min="6139" max="6139" width="0" style="126" hidden="1" customWidth="1"/>
    <col min="6140" max="6140" width="3.5703125" style="126" customWidth="1"/>
    <col min="6141" max="6141" width="49.85546875" style="126" customWidth="1"/>
    <col min="6142" max="6142" width="16" style="126" customWidth="1"/>
    <col min="6143" max="6143" width="13.5703125" style="126" customWidth="1"/>
    <col min="6144" max="6144" width="16.7109375" style="126" customWidth="1"/>
    <col min="6145" max="6145" width="15.140625" style="126" customWidth="1"/>
    <col min="6146" max="6394" width="9.140625" style="126"/>
    <col min="6395" max="6395" width="0" style="126" hidden="1" customWidth="1"/>
    <col min="6396" max="6396" width="3.5703125" style="126" customWidth="1"/>
    <col min="6397" max="6397" width="49.85546875" style="126" customWidth="1"/>
    <col min="6398" max="6398" width="16" style="126" customWidth="1"/>
    <col min="6399" max="6399" width="13.5703125" style="126" customWidth="1"/>
    <col min="6400" max="6400" width="16.7109375" style="126" customWidth="1"/>
    <col min="6401" max="6401" width="15.140625" style="126" customWidth="1"/>
    <col min="6402" max="6650" width="9.140625" style="126"/>
    <col min="6651" max="6651" width="0" style="126" hidden="1" customWidth="1"/>
    <col min="6652" max="6652" width="3.5703125" style="126" customWidth="1"/>
    <col min="6653" max="6653" width="49.85546875" style="126" customWidth="1"/>
    <col min="6654" max="6654" width="16" style="126" customWidth="1"/>
    <col min="6655" max="6655" width="13.5703125" style="126" customWidth="1"/>
    <col min="6656" max="6656" width="16.7109375" style="126" customWidth="1"/>
    <col min="6657" max="6657" width="15.140625" style="126" customWidth="1"/>
    <col min="6658" max="6906" width="9.140625" style="126"/>
    <col min="6907" max="6907" width="0" style="126" hidden="1" customWidth="1"/>
    <col min="6908" max="6908" width="3.5703125" style="126" customWidth="1"/>
    <col min="6909" max="6909" width="49.85546875" style="126" customWidth="1"/>
    <col min="6910" max="6910" width="16" style="126" customWidth="1"/>
    <col min="6911" max="6911" width="13.5703125" style="126" customWidth="1"/>
    <col min="6912" max="6912" width="16.7109375" style="126" customWidth="1"/>
    <col min="6913" max="6913" width="15.140625" style="126" customWidth="1"/>
    <col min="6914" max="7162" width="9.140625" style="126"/>
    <col min="7163" max="7163" width="0" style="126" hidden="1" customWidth="1"/>
    <col min="7164" max="7164" width="3.5703125" style="126" customWidth="1"/>
    <col min="7165" max="7165" width="49.85546875" style="126" customWidth="1"/>
    <col min="7166" max="7166" width="16" style="126" customWidth="1"/>
    <col min="7167" max="7167" width="13.5703125" style="126" customWidth="1"/>
    <col min="7168" max="7168" width="16.7109375" style="126" customWidth="1"/>
    <col min="7169" max="7169" width="15.140625" style="126" customWidth="1"/>
    <col min="7170" max="7418" width="9.140625" style="126"/>
    <col min="7419" max="7419" width="0" style="126" hidden="1" customWidth="1"/>
    <col min="7420" max="7420" width="3.5703125" style="126" customWidth="1"/>
    <col min="7421" max="7421" width="49.85546875" style="126" customWidth="1"/>
    <col min="7422" max="7422" width="16" style="126" customWidth="1"/>
    <col min="7423" max="7423" width="13.5703125" style="126" customWidth="1"/>
    <col min="7424" max="7424" width="16.7109375" style="126" customWidth="1"/>
    <col min="7425" max="7425" width="15.140625" style="126" customWidth="1"/>
    <col min="7426" max="7674" width="9.140625" style="126"/>
    <col min="7675" max="7675" width="0" style="126" hidden="1" customWidth="1"/>
    <col min="7676" max="7676" width="3.5703125" style="126" customWidth="1"/>
    <col min="7677" max="7677" width="49.85546875" style="126" customWidth="1"/>
    <col min="7678" max="7678" width="16" style="126" customWidth="1"/>
    <col min="7679" max="7679" width="13.5703125" style="126" customWidth="1"/>
    <col min="7680" max="7680" width="16.7109375" style="126" customWidth="1"/>
    <col min="7681" max="7681" width="15.140625" style="126" customWidth="1"/>
    <col min="7682" max="7930" width="9.140625" style="126"/>
    <col min="7931" max="7931" width="0" style="126" hidden="1" customWidth="1"/>
    <col min="7932" max="7932" width="3.5703125" style="126" customWidth="1"/>
    <col min="7933" max="7933" width="49.85546875" style="126" customWidth="1"/>
    <col min="7934" max="7934" width="16" style="126" customWidth="1"/>
    <col min="7935" max="7935" width="13.5703125" style="126" customWidth="1"/>
    <col min="7936" max="7936" width="16.7109375" style="126" customWidth="1"/>
    <col min="7937" max="7937" width="15.140625" style="126" customWidth="1"/>
    <col min="7938" max="8186" width="9.140625" style="126"/>
    <col min="8187" max="8187" width="0" style="126" hidden="1" customWidth="1"/>
    <col min="8188" max="8188" width="3.5703125" style="126" customWidth="1"/>
    <col min="8189" max="8189" width="49.85546875" style="126" customWidth="1"/>
    <col min="8190" max="8190" width="16" style="126" customWidth="1"/>
    <col min="8191" max="8191" width="13.5703125" style="126" customWidth="1"/>
    <col min="8192" max="8192" width="16.7109375" style="126" customWidth="1"/>
    <col min="8193" max="8193" width="15.140625" style="126" customWidth="1"/>
    <col min="8194" max="8442" width="9.140625" style="126"/>
    <col min="8443" max="8443" width="0" style="126" hidden="1" customWidth="1"/>
    <col min="8444" max="8444" width="3.5703125" style="126" customWidth="1"/>
    <col min="8445" max="8445" width="49.85546875" style="126" customWidth="1"/>
    <col min="8446" max="8446" width="16" style="126" customWidth="1"/>
    <col min="8447" max="8447" width="13.5703125" style="126" customWidth="1"/>
    <col min="8448" max="8448" width="16.7109375" style="126" customWidth="1"/>
    <col min="8449" max="8449" width="15.140625" style="126" customWidth="1"/>
    <col min="8450" max="8698" width="9.140625" style="126"/>
    <col min="8699" max="8699" width="0" style="126" hidden="1" customWidth="1"/>
    <col min="8700" max="8700" width="3.5703125" style="126" customWidth="1"/>
    <col min="8701" max="8701" width="49.85546875" style="126" customWidth="1"/>
    <col min="8702" max="8702" width="16" style="126" customWidth="1"/>
    <col min="8703" max="8703" width="13.5703125" style="126" customWidth="1"/>
    <col min="8704" max="8704" width="16.7109375" style="126" customWidth="1"/>
    <col min="8705" max="8705" width="15.140625" style="126" customWidth="1"/>
    <col min="8706" max="8954" width="9.140625" style="126"/>
    <col min="8955" max="8955" width="0" style="126" hidden="1" customWidth="1"/>
    <col min="8956" max="8956" width="3.5703125" style="126" customWidth="1"/>
    <col min="8957" max="8957" width="49.85546875" style="126" customWidth="1"/>
    <col min="8958" max="8958" width="16" style="126" customWidth="1"/>
    <col min="8959" max="8959" width="13.5703125" style="126" customWidth="1"/>
    <col min="8960" max="8960" width="16.7109375" style="126" customWidth="1"/>
    <col min="8961" max="8961" width="15.140625" style="126" customWidth="1"/>
    <col min="8962" max="9210" width="9.140625" style="126"/>
    <col min="9211" max="9211" width="0" style="126" hidden="1" customWidth="1"/>
    <col min="9212" max="9212" width="3.5703125" style="126" customWidth="1"/>
    <col min="9213" max="9213" width="49.85546875" style="126" customWidth="1"/>
    <col min="9214" max="9214" width="16" style="126" customWidth="1"/>
    <col min="9215" max="9215" width="13.5703125" style="126" customWidth="1"/>
    <col min="9216" max="9216" width="16.7109375" style="126" customWidth="1"/>
    <col min="9217" max="9217" width="15.140625" style="126" customWidth="1"/>
    <col min="9218" max="9466" width="9.140625" style="126"/>
    <col min="9467" max="9467" width="0" style="126" hidden="1" customWidth="1"/>
    <col min="9468" max="9468" width="3.5703125" style="126" customWidth="1"/>
    <col min="9469" max="9469" width="49.85546875" style="126" customWidth="1"/>
    <col min="9470" max="9470" width="16" style="126" customWidth="1"/>
    <col min="9471" max="9471" width="13.5703125" style="126" customWidth="1"/>
    <col min="9472" max="9472" width="16.7109375" style="126" customWidth="1"/>
    <col min="9473" max="9473" width="15.140625" style="126" customWidth="1"/>
    <col min="9474" max="9722" width="9.140625" style="126"/>
    <col min="9723" max="9723" width="0" style="126" hidden="1" customWidth="1"/>
    <col min="9724" max="9724" width="3.5703125" style="126" customWidth="1"/>
    <col min="9725" max="9725" width="49.85546875" style="126" customWidth="1"/>
    <col min="9726" max="9726" width="16" style="126" customWidth="1"/>
    <col min="9727" max="9727" width="13.5703125" style="126" customWidth="1"/>
    <col min="9728" max="9728" width="16.7109375" style="126" customWidth="1"/>
    <col min="9729" max="9729" width="15.140625" style="126" customWidth="1"/>
    <col min="9730" max="9978" width="9.140625" style="126"/>
    <col min="9979" max="9979" width="0" style="126" hidden="1" customWidth="1"/>
    <col min="9980" max="9980" width="3.5703125" style="126" customWidth="1"/>
    <col min="9981" max="9981" width="49.85546875" style="126" customWidth="1"/>
    <col min="9982" max="9982" width="16" style="126" customWidth="1"/>
    <col min="9983" max="9983" width="13.5703125" style="126" customWidth="1"/>
    <col min="9984" max="9984" width="16.7109375" style="126" customWidth="1"/>
    <col min="9985" max="9985" width="15.140625" style="126" customWidth="1"/>
    <col min="9986" max="10234" width="9.140625" style="126"/>
    <col min="10235" max="10235" width="0" style="126" hidden="1" customWidth="1"/>
    <col min="10236" max="10236" width="3.5703125" style="126" customWidth="1"/>
    <col min="10237" max="10237" width="49.85546875" style="126" customWidth="1"/>
    <col min="10238" max="10238" width="16" style="126" customWidth="1"/>
    <col min="10239" max="10239" width="13.5703125" style="126" customWidth="1"/>
    <col min="10240" max="10240" width="16.7109375" style="126" customWidth="1"/>
    <col min="10241" max="10241" width="15.140625" style="126" customWidth="1"/>
    <col min="10242" max="10490" width="9.140625" style="126"/>
    <col min="10491" max="10491" width="0" style="126" hidden="1" customWidth="1"/>
    <col min="10492" max="10492" width="3.5703125" style="126" customWidth="1"/>
    <col min="10493" max="10493" width="49.85546875" style="126" customWidth="1"/>
    <col min="10494" max="10494" width="16" style="126" customWidth="1"/>
    <col min="10495" max="10495" width="13.5703125" style="126" customWidth="1"/>
    <col min="10496" max="10496" width="16.7109375" style="126" customWidth="1"/>
    <col min="10497" max="10497" width="15.140625" style="126" customWidth="1"/>
    <col min="10498" max="10746" width="9.140625" style="126"/>
    <col min="10747" max="10747" width="0" style="126" hidden="1" customWidth="1"/>
    <col min="10748" max="10748" width="3.5703125" style="126" customWidth="1"/>
    <col min="10749" max="10749" width="49.85546875" style="126" customWidth="1"/>
    <col min="10750" max="10750" width="16" style="126" customWidth="1"/>
    <col min="10751" max="10751" width="13.5703125" style="126" customWidth="1"/>
    <col min="10752" max="10752" width="16.7109375" style="126" customWidth="1"/>
    <col min="10753" max="10753" width="15.140625" style="126" customWidth="1"/>
    <col min="10754" max="11002" width="9.140625" style="126"/>
    <col min="11003" max="11003" width="0" style="126" hidden="1" customWidth="1"/>
    <col min="11004" max="11004" width="3.5703125" style="126" customWidth="1"/>
    <col min="11005" max="11005" width="49.85546875" style="126" customWidth="1"/>
    <col min="11006" max="11006" width="16" style="126" customWidth="1"/>
    <col min="11007" max="11007" width="13.5703125" style="126" customWidth="1"/>
    <col min="11008" max="11008" width="16.7109375" style="126" customWidth="1"/>
    <col min="11009" max="11009" width="15.140625" style="126" customWidth="1"/>
    <col min="11010" max="11258" width="9.140625" style="126"/>
    <col min="11259" max="11259" width="0" style="126" hidden="1" customWidth="1"/>
    <col min="11260" max="11260" width="3.5703125" style="126" customWidth="1"/>
    <col min="11261" max="11261" width="49.85546875" style="126" customWidth="1"/>
    <col min="11262" max="11262" width="16" style="126" customWidth="1"/>
    <col min="11263" max="11263" width="13.5703125" style="126" customWidth="1"/>
    <col min="11264" max="11264" width="16.7109375" style="126" customWidth="1"/>
    <col min="11265" max="11265" width="15.140625" style="126" customWidth="1"/>
    <col min="11266" max="11514" width="9.140625" style="126"/>
    <col min="11515" max="11515" width="0" style="126" hidden="1" customWidth="1"/>
    <col min="11516" max="11516" width="3.5703125" style="126" customWidth="1"/>
    <col min="11517" max="11517" width="49.85546875" style="126" customWidth="1"/>
    <col min="11518" max="11518" width="16" style="126" customWidth="1"/>
    <col min="11519" max="11519" width="13.5703125" style="126" customWidth="1"/>
    <col min="11520" max="11520" width="16.7109375" style="126" customWidth="1"/>
    <col min="11521" max="11521" width="15.140625" style="126" customWidth="1"/>
    <col min="11522" max="11770" width="9.140625" style="126"/>
    <col min="11771" max="11771" width="0" style="126" hidden="1" customWidth="1"/>
    <col min="11772" max="11772" width="3.5703125" style="126" customWidth="1"/>
    <col min="11773" max="11773" width="49.85546875" style="126" customWidth="1"/>
    <col min="11774" max="11774" width="16" style="126" customWidth="1"/>
    <col min="11775" max="11775" width="13.5703125" style="126" customWidth="1"/>
    <col min="11776" max="11776" width="16.7109375" style="126" customWidth="1"/>
    <col min="11777" max="11777" width="15.140625" style="126" customWidth="1"/>
    <col min="11778" max="12026" width="9.140625" style="126"/>
    <col min="12027" max="12027" width="0" style="126" hidden="1" customWidth="1"/>
    <col min="12028" max="12028" width="3.5703125" style="126" customWidth="1"/>
    <col min="12029" max="12029" width="49.85546875" style="126" customWidth="1"/>
    <col min="12030" max="12030" width="16" style="126" customWidth="1"/>
    <col min="12031" max="12031" width="13.5703125" style="126" customWidth="1"/>
    <col min="12032" max="12032" width="16.7109375" style="126" customWidth="1"/>
    <col min="12033" max="12033" width="15.140625" style="126" customWidth="1"/>
    <col min="12034" max="12282" width="9.140625" style="126"/>
    <col min="12283" max="12283" width="0" style="126" hidden="1" customWidth="1"/>
    <col min="12284" max="12284" width="3.5703125" style="126" customWidth="1"/>
    <col min="12285" max="12285" width="49.85546875" style="126" customWidth="1"/>
    <col min="12286" max="12286" width="16" style="126" customWidth="1"/>
    <col min="12287" max="12287" width="13.5703125" style="126" customWidth="1"/>
    <col min="12288" max="12288" width="16.7109375" style="126" customWidth="1"/>
    <col min="12289" max="12289" width="15.140625" style="126" customWidth="1"/>
    <col min="12290" max="12538" width="9.140625" style="126"/>
    <col min="12539" max="12539" width="0" style="126" hidden="1" customWidth="1"/>
    <col min="12540" max="12540" width="3.5703125" style="126" customWidth="1"/>
    <col min="12541" max="12541" width="49.85546875" style="126" customWidth="1"/>
    <col min="12542" max="12542" width="16" style="126" customWidth="1"/>
    <col min="12543" max="12543" width="13.5703125" style="126" customWidth="1"/>
    <col min="12544" max="12544" width="16.7109375" style="126" customWidth="1"/>
    <col min="12545" max="12545" width="15.140625" style="126" customWidth="1"/>
    <col min="12546" max="12794" width="9.140625" style="126"/>
    <col min="12795" max="12795" width="0" style="126" hidden="1" customWidth="1"/>
    <col min="12796" max="12796" width="3.5703125" style="126" customWidth="1"/>
    <col min="12797" max="12797" width="49.85546875" style="126" customWidth="1"/>
    <col min="12798" max="12798" width="16" style="126" customWidth="1"/>
    <col min="12799" max="12799" width="13.5703125" style="126" customWidth="1"/>
    <col min="12800" max="12800" width="16.7109375" style="126" customWidth="1"/>
    <col min="12801" max="12801" width="15.140625" style="126" customWidth="1"/>
    <col min="12802" max="13050" width="9.140625" style="126"/>
    <col min="13051" max="13051" width="0" style="126" hidden="1" customWidth="1"/>
    <col min="13052" max="13052" width="3.5703125" style="126" customWidth="1"/>
    <col min="13053" max="13053" width="49.85546875" style="126" customWidth="1"/>
    <col min="13054" max="13054" width="16" style="126" customWidth="1"/>
    <col min="13055" max="13055" width="13.5703125" style="126" customWidth="1"/>
    <col min="13056" max="13056" width="16.7109375" style="126" customWidth="1"/>
    <col min="13057" max="13057" width="15.140625" style="126" customWidth="1"/>
    <col min="13058" max="13306" width="9.140625" style="126"/>
    <col min="13307" max="13307" width="0" style="126" hidden="1" customWidth="1"/>
    <col min="13308" max="13308" width="3.5703125" style="126" customWidth="1"/>
    <col min="13309" max="13309" width="49.85546875" style="126" customWidth="1"/>
    <col min="13310" max="13310" width="16" style="126" customWidth="1"/>
    <col min="13311" max="13311" width="13.5703125" style="126" customWidth="1"/>
    <col min="13312" max="13312" width="16.7109375" style="126" customWidth="1"/>
    <col min="13313" max="13313" width="15.140625" style="126" customWidth="1"/>
    <col min="13314" max="13562" width="9.140625" style="126"/>
    <col min="13563" max="13563" width="0" style="126" hidden="1" customWidth="1"/>
    <col min="13564" max="13564" width="3.5703125" style="126" customWidth="1"/>
    <col min="13565" max="13565" width="49.85546875" style="126" customWidth="1"/>
    <col min="13566" max="13566" width="16" style="126" customWidth="1"/>
    <col min="13567" max="13567" width="13.5703125" style="126" customWidth="1"/>
    <col min="13568" max="13568" width="16.7109375" style="126" customWidth="1"/>
    <col min="13569" max="13569" width="15.140625" style="126" customWidth="1"/>
    <col min="13570" max="13818" width="9.140625" style="126"/>
    <col min="13819" max="13819" width="0" style="126" hidden="1" customWidth="1"/>
    <col min="13820" max="13820" width="3.5703125" style="126" customWidth="1"/>
    <col min="13821" max="13821" width="49.85546875" style="126" customWidth="1"/>
    <col min="13822" max="13822" width="16" style="126" customWidth="1"/>
    <col min="13823" max="13823" width="13.5703125" style="126" customWidth="1"/>
    <col min="13824" max="13824" width="16.7109375" style="126" customWidth="1"/>
    <col min="13825" max="13825" width="15.140625" style="126" customWidth="1"/>
    <col min="13826" max="14074" width="9.140625" style="126"/>
    <col min="14075" max="14075" width="0" style="126" hidden="1" customWidth="1"/>
    <col min="14076" max="14076" width="3.5703125" style="126" customWidth="1"/>
    <col min="14077" max="14077" width="49.85546875" style="126" customWidth="1"/>
    <col min="14078" max="14078" width="16" style="126" customWidth="1"/>
    <col min="14079" max="14079" width="13.5703125" style="126" customWidth="1"/>
    <col min="14080" max="14080" width="16.7109375" style="126" customWidth="1"/>
    <col min="14081" max="14081" width="15.140625" style="126" customWidth="1"/>
    <col min="14082" max="14330" width="9.140625" style="126"/>
    <col min="14331" max="14331" width="0" style="126" hidden="1" customWidth="1"/>
    <col min="14332" max="14332" width="3.5703125" style="126" customWidth="1"/>
    <col min="14333" max="14333" width="49.85546875" style="126" customWidth="1"/>
    <col min="14334" max="14334" width="16" style="126" customWidth="1"/>
    <col min="14335" max="14335" width="13.5703125" style="126" customWidth="1"/>
    <col min="14336" max="14336" width="16.7109375" style="126" customWidth="1"/>
    <col min="14337" max="14337" width="15.140625" style="126" customWidth="1"/>
    <col min="14338" max="14586" width="9.140625" style="126"/>
    <col min="14587" max="14587" width="0" style="126" hidden="1" customWidth="1"/>
    <col min="14588" max="14588" width="3.5703125" style="126" customWidth="1"/>
    <col min="14589" max="14589" width="49.85546875" style="126" customWidth="1"/>
    <col min="14590" max="14590" width="16" style="126" customWidth="1"/>
    <col min="14591" max="14591" width="13.5703125" style="126" customWidth="1"/>
    <col min="14592" max="14592" width="16.7109375" style="126" customWidth="1"/>
    <col min="14593" max="14593" width="15.140625" style="126" customWidth="1"/>
    <col min="14594" max="14842" width="9.140625" style="126"/>
    <col min="14843" max="14843" width="0" style="126" hidden="1" customWidth="1"/>
    <col min="14844" max="14844" width="3.5703125" style="126" customWidth="1"/>
    <col min="14845" max="14845" width="49.85546875" style="126" customWidth="1"/>
    <col min="14846" max="14846" width="16" style="126" customWidth="1"/>
    <col min="14847" max="14847" width="13.5703125" style="126" customWidth="1"/>
    <col min="14848" max="14848" width="16.7109375" style="126" customWidth="1"/>
    <col min="14849" max="14849" width="15.140625" style="126" customWidth="1"/>
    <col min="14850" max="15098" width="9.140625" style="126"/>
    <col min="15099" max="15099" width="0" style="126" hidden="1" customWidth="1"/>
    <col min="15100" max="15100" width="3.5703125" style="126" customWidth="1"/>
    <col min="15101" max="15101" width="49.85546875" style="126" customWidth="1"/>
    <col min="15102" max="15102" width="16" style="126" customWidth="1"/>
    <col min="15103" max="15103" width="13.5703125" style="126" customWidth="1"/>
    <col min="15104" max="15104" width="16.7109375" style="126" customWidth="1"/>
    <col min="15105" max="15105" width="15.140625" style="126" customWidth="1"/>
    <col min="15106" max="15354" width="9.140625" style="126"/>
    <col min="15355" max="15355" width="0" style="126" hidden="1" customWidth="1"/>
    <col min="15356" max="15356" width="3.5703125" style="126" customWidth="1"/>
    <col min="15357" max="15357" width="49.85546875" style="126" customWidth="1"/>
    <col min="15358" max="15358" width="16" style="126" customWidth="1"/>
    <col min="15359" max="15359" width="13.5703125" style="126" customWidth="1"/>
    <col min="15360" max="15360" width="16.7109375" style="126" customWidth="1"/>
    <col min="15361" max="15361" width="15.140625" style="126" customWidth="1"/>
    <col min="15362" max="15610" width="9.140625" style="126"/>
    <col min="15611" max="15611" width="0" style="126" hidden="1" customWidth="1"/>
    <col min="15612" max="15612" width="3.5703125" style="126" customWidth="1"/>
    <col min="15613" max="15613" width="49.85546875" style="126" customWidth="1"/>
    <col min="15614" max="15614" width="16" style="126" customWidth="1"/>
    <col min="15615" max="15615" width="13.5703125" style="126" customWidth="1"/>
    <col min="15616" max="15616" width="16.7109375" style="126" customWidth="1"/>
    <col min="15617" max="15617" width="15.140625" style="126" customWidth="1"/>
    <col min="15618" max="15866" width="9.140625" style="126"/>
    <col min="15867" max="15867" width="0" style="126" hidden="1" customWidth="1"/>
    <col min="15868" max="15868" width="3.5703125" style="126" customWidth="1"/>
    <col min="15869" max="15869" width="49.85546875" style="126" customWidth="1"/>
    <col min="15870" max="15870" width="16" style="126" customWidth="1"/>
    <col min="15871" max="15871" width="13.5703125" style="126" customWidth="1"/>
    <col min="15872" max="15872" width="16.7109375" style="126" customWidth="1"/>
    <col min="15873" max="15873" width="15.140625" style="126" customWidth="1"/>
    <col min="15874" max="16122" width="9.140625" style="126"/>
    <col min="16123" max="16123" width="0" style="126" hidden="1" customWidth="1"/>
    <col min="16124" max="16124" width="3.5703125" style="126" customWidth="1"/>
    <col min="16125" max="16125" width="49.85546875" style="126" customWidth="1"/>
    <col min="16126" max="16126" width="16" style="126" customWidth="1"/>
    <col min="16127" max="16127" width="13.5703125" style="126" customWidth="1"/>
    <col min="16128" max="16128" width="16.7109375" style="126" customWidth="1"/>
    <col min="16129" max="16129" width="15.140625" style="126" customWidth="1"/>
    <col min="16130" max="16384" width="9.140625" style="126"/>
  </cols>
  <sheetData>
    <row r="1" spans="1:9" s="1" customFormat="1" ht="17.25">
      <c r="A1" s="170" t="s">
        <v>0</v>
      </c>
      <c r="B1" s="170"/>
      <c r="C1" s="170"/>
      <c r="D1" s="170"/>
      <c r="E1" s="170"/>
      <c r="F1" s="170"/>
      <c r="G1" s="170"/>
    </row>
    <row r="2" spans="1:9" s="1" customFormat="1" ht="17.25">
      <c r="A2" s="119"/>
      <c r="B2" s="119"/>
      <c r="C2" s="119"/>
      <c r="D2" s="119"/>
      <c r="E2" s="119"/>
      <c r="F2" s="119"/>
      <c r="G2" s="119"/>
    </row>
    <row r="3" spans="1:9" s="1" customFormat="1" ht="54" customHeight="1">
      <c r="A3" s="171" t="s">
        <v>389</v>
      </c>
      <c r="B3" s="171"/>
      <c r="C3" s="171"/>
      <c r="D3" s="171"/>
      <c r="E3" s="171"/>
      <c r="F3" s="171"/>
      <c r="G3" s="171"/>
    </row>
    <row r="4" spans="1:9" s="1" customFormat="1" ht="17.25">
      <c r="A4" s="145"/>
      <c r="B4" s="145"/>
      <c r="C4" s="145"/>
      <c r="D4" s="145"/>
      <c r="E4" s="145"/>
    </row>
    <row r="5" spans="1:9" s="123" customFormat="1" ht="14.25" thickBot="1">
      <c r="A5" s="124"/>
      <c r="C5" s="125"/>
    </row>
    <row r="6" spans="1:9" ht="23.25" customHeight="1">
      <c r="A6" s="159" t="s">
        <v>1</v>
      </c>
      <c r="B6" s="161" t="s">
        <v>2</v>
      </c>
      <c r="C6" s="163" t="s">
        <v>3</v>
      </c>
      <c r="D6" s="165" t="s">
        <v>4</v>
      </c>
      <c r="E6" s="165"/>
      <c r="F6" s="157" t="s">
        <v>5</v>
      </c>
      <c r="G6" s="158"/>
    </row>
    <row r="7" spans="1:9" ht="23.25" customHeight="1">
      <c r="A7" s="160"/>
      <c r="B7" s="162"/>
      <c r="C7" s="164"/>
      <c r="D7" s="13" t="s">
        <v>6</v>
      </c>
      <c r="E7" s="12" t="s">
        <v>7</v>
      </c>
      <c r="F7" s="13" t="s">
        <v>8</v>
      </c>
      <c r="G7" s="28" t="s">
        <v>7</v>
      </c>
    </row>
    <row r="8" spans="1:9" s="127" customFormat="1" ht="21.75" customHeight="1">
      <c r="A8" s="17"/>
      <c r="B8" s="154" t="s">
        <v>9</v>
      </c>
      <c r="C8" s="154"/>
      <c r="D8" s="16">
        <v>17679118.830000002</v>
      </c>
      <c r="E8" s="15">
        <v>6995485.9321999997</v>
      </c>
      <c r="F8" s="16">
        <v>26285507.020000003</v>
      </c>
      <c r="G8" s="14">
        <v>10380302.8851</v>
      </c>
    </row>
    <row r="9" spans="1:9" s="123" customFormat="1" outlineLevel="1">
      <c r="A9" s="128"/>
      <c r="B9" s="155" t="s">
        <v>10</v>
      </c>
      <c r="C9" s="156"/>
      <c r="D9" s="129"/>
      <c r="E9" s="130"/>
      <c r="F9" s="129"/>
      <c r="G9" s="131"/>
    </row>
    <row r="10" spans="1:9" s="137" customFormat="1" ht="20.25" customHeight="1" outlineLevel="1" collapsed="1">
      <c r="A10" s="132" t="s">
        <v>11</v>
      </c>
      <c r="B10" s="167" t="s">
        <v>12</v>
      </c>
      <c r="C10" s="167"/>
      <c r="D10" s="133">
        <v>6829665.830000001</v>
      </c>
      <c r="E10" s="134">
        <v>2705013.5490999999</v>
      </c>
      <c r="F10" s="133">
        <v>4317398.1400000006</v>
      </c>
      <c r="G10" s="135">
        <v>1708746.3716</v>
      </c>
      <c r="H10" s="136"/>
      <c r="I10" s="136"/>
    </row>
    <row r="11" spans="1:9" s="123" customFormat="1" ht="33.75" hidden="1" customHeight="1" outlineLevel="2">
      <c r="A11" s="128">
        <v>1</v>
      </c>
      <c r="B11" s="5" t="s">
        <v>13</v>
      </c>
      <c r="C11" s="5" t="s">
        <v>14</v>
      </c>
      <c r="D11" s="129">
        <v>0</v>
      </c>
      <c r="E11" s="138">
        <v>0</v>
      </c>
      <c r="F11" s="129">
        <v>0</v>
      </c>
      <c r="G11" s="131">
        <v>0</v>
      </c>
    </row>
    <row r="12" spans="1:9" s="123" customFormat="1" ht="27" hidden="1" outlineLevel="2">
      <c r="A12" s="128">
        <v>2</v>
      </c>
      <c r="B12" s="5" t="s">
        <v>13</v>
      </c>
      <c r="C12" s="5" t="s">
        <v>15</v>
      </c>
      <c r="D12" s="129">
        <v>496646.48</v>
      </c>
      <c r="E12" s="138">
        <v>194054.67910000001</v>
      </c>
      <c r="F12" s="129">
        <v>680915.02</v>
      </c>
      <c r="G12" s="131">
        <v>266053.92580000003</v>
      </c>
    </row>
    <row r="13" spans="1:9" s="123" customFormat="1" ht="36.75" hidden="1" customHeight="1" outlineLevel="2">
      <c r="A13" s="128">
        <v>3</v>
      </c>
      <c r="B13" s="5" t="s">
        <v>13</v>
      </c>
      <c r="C13" s="5" t="s">
        <v>16</v>
      </c>
      <c r="D13" s="129">
        <v>0</v>
      </c>
      <c r="E13" s="138">
        <v>0</v>
      </c>
      <c r="F13" s="129">
        <v>0</v>
      </c>
      <c r="G13" s="131">
        <v>0</v>
      </c>
    </row>
    <row r="14" spans="1:9" s="123" customFormat="1" ht="36.75" hidden="1" customHeight="1" outlineLevel="2">
      <c r="A14" s="128">
        <v>4</v>
      </c>
      <c r="B14" s="5" t="s">
        <v>13</v>
      </c>
      <c r="C14" s="5" t="s">
        <v>17</v>
      </c>
      <c r="D14" s="129">
        <v>0</v>
      </c>
      <c r="E14" s="138">
        <v>0</v>
      </c>
      <c r="F14" s="129">
        <v>0</v>
      </c>
      <c r="G14" s="131">
        <v>0</v>
      </c>
    </row>
    <row r="15" spans="1:9" s="123" customFormat="1" ht="36.75" hidden="1" customHeight="1" outlineLevel="2">
      <c r="A15" s="128">
        <v>5</v>
      </c>
      <c r="B15" s="5" t="s">
        <v>13</v>
      </c>
      <c r="C15" s="5" t="s">
        <v>18</v>
      </c>
      <c r="D15" s="129">
        <v>0</v>
      </c>
      <c r="E15" s="138">
        <v>0</v>
      </c>
      <c r="F15" s="129">
        <v>0</v>
      </c>
      <c r="G15" s="131">
        <v>0</v>
      </c>
    </row>
    <row r="16" spans="1:9" s="123" customFormat="1" ht="40.5" hidden="1" outlineLevel="2">
      <c r="A16" s="128">
        <v>6</v>
      </c>
      <c r="B16" s="5" t="s">
        <v>13</v>
      </c>
      <c r="C16" s="5" t="s">
        <v>19</v>
      </c>
      <c r="D16" s="129">
        <v>0</v>
      </c>
      <c r="E16" s="138">
        <v>0</v>
      </c>
      <c r="F16" s="129">
        <v>0</v>
      </c>
      <c r="G16" s="131">
        <v>0</v>
      </c>
    </row>
    <row r="17" spans="1:7" s="123" customFormat="1" ht="36.75" hidden="1" customHeight="1" outlineLevel="2">
      <c r="A17" s="128">
        <v>7</v>
      </c>
      <c r="B17" s="5" t="s">
        <v>13</v>
      </c>
      <c r="C17" s="5" t="s">
        <v>20</v>
      </c>
      <c r="D17" s="129">
        <v>440922.09</v>
      </c>
      <c r="E17" s="138">
        <v>175830.9111</v>
      </c>
      <c r="F17" s="129">
        <v>775742.69</v>
      </c>
      <c r="G17" s="131">
        <v>309350.66989999998</v>
      </c>
    </row>
    <row r="18" spans="1:7" s="123" customFormat="1" ht="36.75" hidden="1" customHeight="1" outlineLevel="2">
      <c r="A18" s="128">
        <v>8</v>
      </c>
      <c r="B18" s="5" t="s">
        <v>13</v>
      </c>
      <c r="C18" s="5" t="s">
        <v>21</v>
      </c>
      <c r="D18" s="129">
        <v>85767.12</v>
      </c>
      <c r="E18" s="138">
        <v>33969.783199999998</v>
      </c>
      <c r="F18" s="129">
        <v>133200</v>
      </c>
      <c r="G18" s="131">
        <v>52756.523999999998</v>
      </c>
    </row>
    <row r="19" spans="1:7" s="123" customFormat="1" ht="27" hidden="1" outlineLevel="2">
      <c r="A19" s="128">
        <v>9</v>
      </c>
      <c r="B19" s="5" t="s">
        <v>13</v>
      </c>
      <c r="C19" s="5" t="s">
        <v>22</v>
      </c>
      <c r="D19" s="129">
        <v>407065.61</v>
      </c>
      <c r="E19" s="138">
        <v>161226.4762</v>
      </c>
      <c r="F19" s="129">
        <v>632190.16</v>
      </c>
      <c r="G19" s="131">
        <v>250391.55669999999</v>
      </c>
    </row>
    <row r="20" spans="1:7" s="123" customFormat="1" hidden="1" outlineLevel="2">
      <c r="A20" s="128">
        <v>10</v>
      </c>
      <c r="B20" s="5" t="s">
        <v>13</v>
      </c>
      <c r="C20" s="5" t="s">
        <v>23</v>
      </c>
      <c r="D20" s="129">
        <v>0</v>
      </c>
      <c r="E20" s="138">
        <v>0</v>
      </c>
      <c r="F20" s="129">
        <v>0</v>
      </c>
      <c r="G20" s="131">
        <v>0</v>
      </c>
    </row>
    <row r="21" spans="1:7" s="123" customFormat="1" ht="27" hidden="1" outlineLevel="2">
      <c r="A21" s="128">
        <v>11</v>
      </c>
      <c r="B21" s="5" t="s">
        <v>13</v>
      </c>
      <c r="C21" s="5" t="s">
        <v>24</v>
      </c>
      <c r="D21" s="129">
        <v>443566.82</v>
      </c>
      <c r="E21" s="138">
        <v>173314.86360000001</v>
      </c>
      <c r="F21" s="129">
        <v>599167.32999999996</v>
      </c>
      <c r="G21" s="131">
        <v>234112.65090000001</v>
      </c>
    </row>
    <row r="22" spans="1:7" s="139" customFormat="1" ht="27" hidden="1" outlineLevel="2">
      <c r="A22" s="128">
        <v>12</v>
      </c>
      <c r="B22" s="5" t="s">
        <v>13</v>
      </c>
      <c r="C22" s="5" t="s">
        <v>25</v>
      </c>
      <c r="D22" s="129">
        <v>633129.97</v>
      </c>
      <c r="E22" s="138">
        <v>252479.56940000001</v>
      </c>
      <c r="F22" s="129">
        <v>999000</v>
      </c>
      <c r="G22" s="131">
        <v>398381.22</v>
      </c>
    </row>
    <row r="23" spans="1:7" s="139" customFormat="1" ht="18" hidden="1" customHeight="1" outlineLevel="2">
      <c r="A23" s="128">
        <v>13</v>
      </c>
      <c r="B23" s="5" t="s">
        <v>13</v>
      </c>
      <c r="C23" s="5" t="s">
        <v>26</v>
      </c>
      <c r="D23" s="129">
        <v>339353.44</v>
      </c>
      <c r="E23" s="138">
        <v>134940.5019</v>
      </c>
      <c r="F23" s="129">
        <v>497182.94</v>
      </c>
      <c r="G23" s="131">
        <v>197699.82430000001</v>
      </c>
    </row>
    <row r="24" spans="1:7" s="139" customFormat="1" ht="27" hidden="1" outlineLevel="2">
      <c r="A24" s="128">
        <v>14</v>
      </c>
      <c r="B24" s="5" t="s">
        <v>13</v>
      </c>
      <c r="C24" s="5" t="s">
        <v>27</v>
      </c>
      <c r="D24" s="129">
        <v>0</v>
      </c>
      <c r="E24" s="138">
        <v>0</v>
      </c>
      <c r="F24" s="129">
        <v>0</v>
      </c>
      <c r="G24" s="131">
        <v>0</v>
      </c>
    </row>
    <row r="25" spans="1:7" s="139" customFormat="1" hidden="1" outlineLevel="2">
      <c r="A25" s="128">
        <v>15</v>
      </c>
      <c r="B25" s="5" t="s">
        <v>13</v>
      </c>
      <c r="C25" s="5" t="s">
        <v>28</v>
      </c>
      <c r="D25" s="129">
        <v>0</v>
      </c>
      <c r="E25" s="138">
        <v>0</v>
      </c>
      <c r="F25" s="129">
        <v>0</v>
      </c>
      <c r="G25" s="131">
        <v>0</v>
      </c>
    </row>
    <row r="26" spans="1:7" s="139" customFormat="1" hidden="1" outlineLevel="2">
      <c r="A26" s="128">
        <v>16</v>
      </c>
      <c r="B26" s="5" t="s">
        <v>13</v>
      </c>
      <c r="C26" s="5" t="s">
        <v>29</v>
      </c>
      <c r="D26" s="129">
        <v>0</v>
      </c>
      <c r="E26" s="138">
        <v>0</v>
      </c>
      <c r="F26" s="129">
        <v>0</v>
      </c>
      <c r="G26" s="131">
        <v>0</v>
      </c>
    </row>
    <row r="27" spans="1:7" s="139" customFormat="1" ht="15.75" hidden="1" customHeight="1" outlineLevel="2">
      <c r="A27" s="128">
        <v>17</v>
      </c>
      <c r="B27" s="5" t="s">
        <v>13</v>
      </c>
      <c r="C27" s="5" t="s">
        <v>30</v>
      </c>
      <c r="D27" s="129">
        <v>395332.12</v>
      </c>
      <c r="E27" s="138">
        <v>154468.11919999999</v>
      </c>
      <c r="F27" s="129">
        <v>0</v>
      </c>
      <c r="G27" s="131">
        <v>0</v>
      </c>
    </row>
    <row r="28" spans="1:7" s="139" customFormat="1" ht="27" hidden="1" outlineLevel="2">
      <c r="A28" s="128">
        <v>18</v>
      </c>
      <c r="B28" s="5" t="s">
        <v>13</v>
      </c>
      <c r="C28" s="5" t="s">
        <v>31</v>
      </c>
      <c r="D28" s="129">
        <v>465969.59</v>
      </c>
      <c r="E28" s="138">
        <v>185288.14780000001</v>
      </c>
      <c r="F28" s="129">
        <v>0</v>
      </c>
      <c r="G28" s="131">
        <v>0</v>
      </c>
    </row>
    <row r="29" spans="1:7" s="139" customFormat="1" ht="27" hidden="1" outlineLevel="2">
      <c r="A29" s="128">
        <v>19</v>
      </c>
      <c r="B29" s="5" t="s">
        <v>13</v>
      </c>
      <c r="C29" s="5" t="s">
        <v>32</v>
      </c>
      <c r="D29" s="129">
        <v>578144.72</v>
      </c>
      <c r="E29" s="138">
        <v>228985.77929999999</v>
      </c>
      <c r="F29" s="129">
        <v>0</v>
      </c>
      <c r="G29" s="131">
        <v>0</v>
      </c>
    </row>
    <row r="30" spans="1:7" s="139" customFormat="1" ht="27" hidden="1" outlineLevel="2">
      <c r="A30" s="128">
        <v>20</v>
      </c>
      <c r="B30" s="5" t="s">
        <v>13</v>
      </c>
      <c r="C30" s="5" t="s">
        <v>33</v>
      </c>
      <c r="D30" s="129">
        <v>582504.28</v>
      </c>
      <c r="E30" s="138">
        <v>230712.47020000001</v>
      </c>
      <c r="F30" s="129">
        <v>0</v>
      </c>
      <c r="G30" s="131">
        <v>0</v>
      </c>
    </row>
    <row r="31" spans="1:7" s="139" customFormat="1" hidden="1" outlineLevel="2">
      <c r="A31" s="128">
        <v>21</v>
      </c>
      <c r="B31" s="5" t="s">
        <v>13</v>
      </c>
      <c r="C31" s="5" t="s">
        <v>34</v>
      </c>
      <c r="D31" s="129">
        <v>1875528.81</v>
      </c>
      <c r="E31" s="138">
        <v>745785.27599999995</v>
      </c>
      <c r="F31" s="129">
        <v>0</v>
      </c>
      <c r="G31" s="131">
        <v>0</v>
      </c>
    </row>
    <row r="32" spans="1:7" s="139" customFormat="1" ht="27" hidden="1" outlineLevel="2">
      <c r="A32" s="128">
        <v>22</v>
      </c>
      <c r="B32" s="5" t="s">
        <v>13</v>
      </c>
      <c r="C32" s="5" t="s">
        <v>35</v>
      </c>
      <c r="D32" s="129">
        <v>0</v>
      </c>
      <c r="E32" s="138">
        <v>0</v>
      </c>
      <c r="F32" s="129">
        <v>0</v>
      </c>
      <c r="G32" s="131">
        <v>0</v>
      </c>
    </row>
    <row r="33" spans="1:9" s="139" customFormat="1" hidden="1" outlineLevel="2">
      <c r="A33" s="128">
        <v>23</v>
      </c>
      <c r="B33" s="5" t="s">
        <v>13</v>
      </c>
      <c r="C33" s="5" t="s">
        <v>36</v>
      </c>
      <c r="D33" s="129">
        <v>0</v>
      </c>
      <c r="E33" s="138">
        <v>0</v>
      </c>
      <c r="F33" s="129">
        <v>0</v>
      </c>
      <c r="G33" s="131">
        <v>0</v>
      </c>
    </row>
    <row r="34" spans="1:9" s="139" customFormat="1" ht="27" hidden="1" outlineLevel="2">
      <c r="A34" s="128">
        <v>24</v>
      </c>
      <c r="B34" s="5" t="s">
        <v>13</v>
      </c>
      <c r="C34" s="5" t="s">
        <v>37</v>
      </c>
      <c r="D34" s="129">
        <v>0</v>
      </c>
      <c r="E34" s="138">
        <v>0</v>
      </c>
      <c r="F34" s="129">
        <v>0</v>
      </c>
      <c r="G34" s="131">
        <v>0</v>
      </c>
    </row>
    <row r="35" spans="1:9" s="139" customFormat="1" ht="27" hidden="1" outlineLevel="2">
      <c r="A35" s="128">
        <v>25</v>
      </c>
      <c r="B35" s="5" t="s">
        <v>13</v>
      </c>
      <c r="C35" s="5" t="s">
        <v>38</v>
      </c>
      <c r="D35" s="129">
        <v>0</v>
      </c>
      <c r="E35" s="138">
        <v>0</v>
      </c>
      <c r="F35" s="129">
        <v>0</v>
      </c>
      <c r="G35" s="131">
        <v>0</v>
      </c>
    </row>
    <row r="36" spans="1:9" s="139" customFormat="1" hidden="1" outlineLevel="2">
      <c r="A36" s="128">
        <v>26</v>
      </c>
      <c r="B36" s="5" t="s">
        <v>13</v>
      </c>
      <c r="C36" s="5" t="s">
        <v>39</v>
      </c>
      <c r="D36" s="129">
        <v>0</v>
      </c>
      <c r="E36" s="138">
        <v>0</v>
      </c>
      <c r="F36" s="129">
        <v>0</v>
      </c>
      <c r="G36" s="131">
        <v>0</v>
      </c>
    </row>
    <row r="37" spans="1:9" s="139" customFormat="1" ht="27" hidden="1" outlineLevel="2">
      <c r="A37" s="128">
        <v>27</v>
      </c>
      <c r="B37" s="5" t="s">
        <v>13</v>
      </c>
      <c r="C37" s="5" t="s">
        <v>40</v>
      </c>
      <c r="D37" s="129">
        <v>0</v>
      </c>
      <c r="E37" s="138">
        <v>0</v>
      </c>
      <c r="F37" s="129">
        <v>0</v>
      </c>
      <c r="G37" s="131">
        <v>0</v>
      </c>
    </row>
    <row r="38" spans="1:9" s="139" customFormat="1" ht="27" hidden="1" outlineLevel="2">
      <c r="A38" s="128">
        <v>28</v>
      </c>
      <c r="B38" s="5" t="s">
        <v>13</v>
      </c>
      <c r="C38" s="5" t="s">
        <v>41</v>
      </c>
      <c r="D38" s="129">
        <v>0</v>
      </c>
      <c r="E38" s="138">
        <v>0</v>
      </c>
      <c r="F38" s="129">
        <v>0</v>
      </c>
      <c r="G38" s="131">
        <v>0</v>
      </c>
    </row>
    <row r="39" spans="1:9" s="139" customFormat="1" hidden="1" outlineLevel="2">
      <c r="A39" s="128">
        <v>29</v>
      </c>
      <c r="B39" s="5" t="s">
        <v>13</v>
      </c>
      <c r="C39" s="5" t="s">
        <v>42</v>
      </c>
      <c r="D39" s="129">
        <v>0</v>
      </c>
      <c r="E39" s="138">
        <v>0</v>
      </c>
      <c r="F39" s="129">
        <v>0</v>
      </c>
      <c r="G39" s="131">
        <v>0</v>
      </c>
    </row>
    <row r="40" spans="1:9" s="139" customFormat="1" ht="27" hidden="1" outlineLevel="2">
      <c r="A40" s="128">
        <v>30</v>
      </c>
      <c r="B40" s="5" t="s">
        <v>13</v>
      </c>
      <c r="C40" s="5" t="s">
        <v>43</v>
      </c>
      <c r="D40" s="129">
        <v>0</v>
      </c>
      <c r="E40" s="138">
        <v>0</v>
      </c>
      <c r="F40" s="129">
        <v>0</v>
      </c>
      <c r="G40" s="131">
        <v>0</v>
      </c>
    </row>
    <row r="41" spans="1:9" s="139" customFormat="1" ht="27" hidden="1" outlineLevel="2">
      <c r="A41" s="128">
        <v>31</v>
      </c>
      <c r="B41" s="5" t="s">
        <v>13</v>
      </c>
      <c r="C41" s="5" t="s">
        <v>44</v>
      </c>
      <c r="D41" s="129">
        <v>0</v>
      </c>
      <c r="E41" s="138">
        <v>0</v>
      </c>
      <c r="F41" s="129">
        <v>0</v>
      </c>
      <c r="G41" s="131">
        <v>0</v>
      </c>
    </row>
    <row r="42" spans="1:9" s="139" customFormat="1" ht="40.5" hidden="1" outlineLevel="2">
      <c r="A42" s="128">
        <v>32</v>
      </c>
      <c r="B42" s="5" t="s">
        <v>13</v>
      </c>
      <c r="C42" s="5" t="s">
        <v>45</v>
      </c>
      <c r="D42" s="129">
        <v>0</v>
      </c>
      <c r="E42" s="138">
        <v>0</v>
      </c>
      <c r="F42" s="129">
        <v>0</v>
      </c>
      <c r="G42" s="131">
        <v>0</v>
      </c>
    </row>
    <row r="43" spans="1:9" s="139" customFormat="1" ht="27" hidden="1" outlineLevel="2">
      <c r="A43" s="128">
        <v>33</v>
      </c>
      <c r="B43" s="5" t="s">
        <v>13</v>
      </c>
      <c r="C43" s="5" t="s">
        <v>46</v>
      </c>
      <c r="D43" s="129">
        <v>0</v>
      </c>
      <c r="E43" s="138">
        <v>0</v>
      </c>
      <c r="F43" s="129">
        <v>0</v>
      </c>
      <c r="G43" s="131">
        <v>0</v>
      </c>
    </row>
    <row r="44" spans="1:9" s="139" customFormat="1" ht="27" hidden="1" outlineLevel="2">
      <c r="A44" s="128">
        <v>34</v>
      </c>
      <c r="B44" s="5" t="s">
        <v>13</v>
      </c>
      <c r="C44" s="5" t="s">
        <v>47</v>
      </c>
      <c r="D44" s="129">
        <v>0</v>
      </c>
      <c r="E44" s="138">
        <v>0</v>
      </c>
      <c r="F44" s="129">
        <v>0</v>
      </c>
      <c r="G44" s="131">
        <v>0</v>
      </c>
    </row>
    <row r="45" spans="1:9" s="139" customFormat="1" ht="27" hidden="1" outlineLevel="2">
      <c r="A45" s="128">
        <v>35</v>
      </c>
      <c r="B45" s="5" t="s">
        <v>13</v>
      </c>
      <c r="C45" s="5" t="s">
        <v>386</v>
      </c>
      <c r="D45" s="129">
        <v>53750.239999999998</v>
      </c>
      <c r="E45" s="138">
        <v>21288.857</v>
      </c>
      <c r="F45" s="129">
        <v>0</v>
      </c>
      <c r="G45" s="131">
        <v>0</v>
      </c>
    </row>
    <row r="46" spans="1:9" s="139" customFormat="1" ht="27" hidden="1" outlineLevel="2">
      <c r="A46" s="128">
        <v>36</v>
      </c>
      <c r="B46" s="5" t="s">
        <v>13</v>
      </c>
      <c r="C46" s="5" t="s">
        <v>390</v>
      </c>
      <c r="D46" s="129">
        <v>31984.54</v>
      </c>
      <c r="E46" s="138">
        <v>12668.115100000001</v>
      </c>
      <c r="F46" s="129">
        <v>0</v>
      </c>
      <c r="G46" s="131">
        <v>0</v>
      </c>
    </row>
    <row r="47" spans="1:9" s="140" customFormat="1" ht="17.25" customHeight="1" outlineLevel="1" collapsed="1">
      <c r="A47" s="132" t="s">
        <v>48</v>
      </c>
      <c r="B47" s="166" t="s">
        <v>49</v>
      </c>
      <c r="C47" s="166"/>
      <c r="D47" s="133">
        <v>3128485.6700000004</v>
      </c>
      <c r="E47" s="134">
        <v>1235337.7714000002</v>
      </c>
      <c r="F47" s="133">
        <v>12672056.379999999</v>
      </c>
      <c r="G47" s="135">
        <v>5001856.1802000003</v>
      </c>
      <c r="H47" s="136"/>
      <c r="I47" s="136"/>
    </row>
    <row r="48" spans="1:9" s="139" customFormat="1" hidden="1" outlineLevel="2">
      <c r="A48" s="128">
        <v>1</v>
      </c>
      <c r="B48" s="5" t="s">
        <v>50</v>
      </c>
      <c r="C48" s="5" t="s">
        <v>51</v>
      </c>
      <c r="D48" s="129">
        <v>92163.199999999997</v>
      </c>
      <c r="E48" s="138">
        <v>36503.078600000001</v>
      </c>
      <c r="F48" s="129">
        <v>668017.38</v>
      </c>
      <c r="G48" s="131">
        <v>264581.64370000002</v>
      </c>
    </row>
    <row r="49" spans="1:7" s="139" customFormat="1" hidden="1" outlineLevel="2">
      <c r="A49" s="128">
        <v>2</v>
      </c>
      <c r="B49" s="5" t="s">
        <v>50</v>
      </c>
      <c r="C49" s="5" t="s">
        <v>52</v>
      </c>
      <c r="D49" s="129">
        <v>47481.45</v>
      </c>
      <c r="E49" s="138">
        <v>18934.651699999999</v>
      </c>
      <c r="F49" s="129">
        <v>307842.23</v>
      </c>
      <c r="G49" s="131">
        <v>122761.3245</v>
      </c>
    </row>
    <row r="50" spans="1:7" s="139" customFormat="1" hidden="1" outlineLevel="2">
      <c r="A50" s="128">
        <v>3</v>
      </c>
      <c r="B50" s="5" t="s">
        <v>50</v>
      </c>
      <c r="C50" s="5" t="s">
        <v>53</v>
      </c>
      <c r="D50" s="129">
        <v>146033.60999999999</v>
      </c>
      <c r="E50" s="138">
        <v>57140.030899999998</v>
      </c>
      <c r="F50" s="129">
        <v>978167.4</v>
      </c>
      <c r="G50" s="131">
        <v>382737.34029999998</v>
      </c>
    </row>
    <row r="51" spans="1:7" s="139" customFormat="1" hidden="1" outlineLevel="2">
      <c r="A51" s="128">
        <v>4</v>
      </c>
      <c r="B51" s="5" t="s">
        <v>50</v>
      </c>
      <c r="C51" s="5" t="s">
        <v>54</v>
      </c>
      <c r="D51" s="129">
        <v>241097.52</v>
      </c>
      <c r="E51" s="138">
        <v>95491.494699999996</v>
      </c>
      <c r="F51" s="129">
        <v>1380715.38</v>
      </c>
      <c r="G51" s="131">
        <v>546859.94059999997</v>
      </c>
    </row>
    <row r="52" spans="1:7" s="139" customFormat="1" hidden="1" outlineLevel="2">
      <c r="A52" s="128">
        <v>5</v>
      </c>
      <c r="B52" s="5" t="s">
        <v>50</v>
      </c>
      <c r="C52" s="5" t="s">
        <v>55</v>
      </c>
      <c r="D52" s="129">
        <v>59503.360000000001</v>
      </c>
      <c r="E52" s="138">
        <v>23282.474699999999</v>
      </c>
      <c r="F52" s="129">
        <v>342691.3</v>
      </c>
      <c r="G52" s="131">
        <v>134088.2519</v>
      </c>
    </row>
    <row r="53" spans="1:7" s="139" customFormat="1" hidden="1" outlineLevel="2">
      <c r="A53" s="128">
        <v>6</v>
      </c>
      <c r="B53" s="5" t="s">
        <v>50</v>
      </c>
      <c r="C53" s="5" t="s">
        <v>56</v>
      </c>
      <c r="D53" s="129">
        <v>63049.99</v>
      </c>
      <c r="E53" s="138">
        <v>24670.200099999998</v>
      </c>
      <c r="F53" s="129">
        <v>363114.38</v>
      </c>
      <c r="G53" s="131">
        <v>142079.3946</v>
      </c>
    </row>
    <row r="54" spans="1:7" s="139" customFormat="1" hidden="1" outlineLevel="2">
      <c r="A54" s="128">
        <v>7</v>
      </c>
      <c r="B54" s="5" t="s">
        <v>50</v>
      </c>
      <c r="C54" s="5" t="s">
        <v>57</v>
      </c>
      <c r="D54" s="129">
        <v>46793.88</v>
      </c>
      <c r="E54" s="138">
        <v>18309.509399999999</v>
      </c>
      <c r="F54" s="129">
        <v>269495.09999999998</v>
      </c>
      <c r="G54" s="131">
        <v>105448.04270000001</v>
      </c>
    </row>
    <row r="55" spans="1:7" s="139" customFormat="1" hidden="1" outlineLevel="2">
      <c r="A55" s="128">
        <v>8</v>
      </c>
      <c r="B55" s="5" t="s">
        <v>50</v>
      </c>
      <c r="C55" s="5" t="s">
        <v>58</v>
      </c>
      <c r="D55" s="129">
        <v>251460.06</v>
      </c>
      <c r="E55" s="138">
        <v>98252.989199999996</v>
      </c>
      <c r="F55" s="129">
        <v>1361894.1</v>
      </c>
      <c r="G55" s="131">
        <v>532132.88170000003</v>
      </c>
    </row>
    <row r="56" spans="1:7" s="139" customFormat="1" ht="27" hidden="1" outlineLevel="2">
      <c r="A56" s="128">
        <v>9</v>
      </c>
      <c r="B56" s="5" t="s">
        <v>50</v>
      </c>
      <c r="C56" s="5" t="s">
        <v>59</v>
      </c>
      <c r="D56" s="129">
        <v>12861.92</v>
      </c>
      <c r="E56" s="138">
        <v>5025.5379999999996</v>
      </c>
      <c r="F56" s="129">
        <v>69657.509999999995</v>
      </c>
      <c r="G56" s="131">
        <v>27217.279699999999</v>
      </c>
    </row>
    <row r="57" spans="1:7" s="139" customFormat="1" hidden="1" outlineLevel="2">
      <c r="A57" s="128">
        <v>10</v>
      </c>
      <c r="B57" s="5" t="s">
        <v>50</v>
      </c>
      <c r="C57" s="5" t="s">
        <v>60</v>
      </c>
      <c r="D57" s="129">
        <v>75937.98</v>
      </c>
      <c r="E57" s="138">
        <v>30282.548900000002</v>
      </c>
      <c r="F57" s="129">
        <v>374088.16</v>
      </c>
      <c r="G57" s="131">
        <v>149178.87640000001</v>
      </c>
    </row>
    <row r="58" spans="1:7" s="139" customFormat="1" ht="27" hidden="1" outlineLevel="2">
      <c r="A58" s="128">
        <v>11</v>
      </c>
      <c r="B58" s="5" t="s">
        <v>50</v>
      </c>
      <c r="C58" s="5" t="s">
        <v>61</v>
      </c>
      <c r="D58" s="129">
        <v>0</v>
      </c>
      <c r="E58" s="138">
        <v>0</v>
      </c>
      <c r="F58" s="129">
        <v>0</v>
      </c>
      <c r="G58" s="131">
        <v>0</v>
      </c>
    </row>
    <row r="59" spans="1:7" s="139" customFormat="1" hidden="1" outlineLevel="2">
      <c r="A59" s="128">
        <v>12</v>
      </c>
      <c r="B59" s="5" t="s">
        <v>50</v>
      </c>
      <c r="C59" s="5" t="s">
        <v>62</v>
      </c>
      <c r="D59" s="129">
        <v>0</v>
      </c>
      <c r="E59" s="138">
        <v>0</v>
      </c>
      <c r="F59" s="129">
        <v>0</v>
      </c>
      <c r="G59" s="131">
        <v>0</v>
      </c>
    </row>
    <row r="60" spans="1:7" s="139" customFormat="1" ht="27" hidden="1" outlineLevel="2">
      <c r="A60" s="128">
        <v>13</v>
      </c>
      <c r="B60" s="5" t="s">
        <v>50</v>
      </c>
      <c r="C60" s="5" t="s">
        <v>63</v>
      </c>
      <c r="D60" s="129">
        <v>0</v>
      </c>
      <c r="E60" s="138">
        <v>0</v>
      </c>
      <c r="F60" s="129">
        <v>0</v>
      </c>
      <c r="G60" s="131">
        <v>0</v>
      </c>
    </row>
    <row r="61" spans="1:7" s="139" customFormat="1" ht="27" hidden="1" outlineLevel="2">
      <c r="A61" s="128">
        <v>14</v>
      </c>
      <c r="B61" s="5" t="s">
        <v>50</v>
      </c>
      <c r="C61" s="5" t="s">
        <v>64</v>
      </c>
      <c r="D61" s="129">
        <v>0</v>
      </c>
      <c r="E61" s="138">
        <v>0</v>
      </c>
      <c r="F61" s="129">
        <v>0</v>
      </c>
      <c r="G61" s="131">
        <v>0</v>
      </c>
    </row>
    <row r="62" spans="1:7" s="139" customFormat="1" ht="27" hidden="1" outlineLevel="2">
      <c r="A62" s="128">
        <v>15</v>
      </c>
      <c r="B62" s="5" t="s">
        <v>50</v>
      </c>
      <c r="C62" s="5" t="s">
        <v>65</v>
      </c>
      <c r="D62" s="129">
        <v>0</v>
      </c>
      <c r="E62" s="138">
        <v>0</v>
      </c>
      <c r="F62" s="129">
        <v>0</v>
      </c>
      <c r="G62" s="131">
        <v>0</v>
      </c>
    </row>
    <row r="63" spans="1:7" s="139" customFormat="1" ht="27" hidden="1" outlineLevel="2">
      <c r="A63" s="128">
        <v>16</v>
      </c>
      <c r="B63" s="5" t="s">
        <v>50</v>
      </c>
      <c r="C63" s="5" t="s">
        <v>66</v>
      </c>
      <c r="D63" s="129">
        <v>0</v>
      </c>
      <c r="E63" s="138">
        <v>0</v>
      </c>
      <c r="F63" s="129">
        <v>0</v>
      </c>
      <c r="G63" s="131">
        <v>0</v>
      </c>
    </row>
    <row r="64" spans="1:7" s="139" customFormat="1" hidden="1" outlineLevel="2">
      <c r="A64" s="128">
        <v>17</v>
      </c>
      <c r="B64" s="5" t="s">
        <v>50</v>
      </c>
      <c r="C64" s="5" t="s">
        <v>67</v>
      </c>
      <c r="D64" s="129">
        <v>0</v>
      </c>
      <c r="E64" s="138">
        <v>0</v>
      </c>
      <c r="F64" s="129">
        <v>0</v>
      </c>
      <c r="G64" s="131">
        <v>0</v>
      </c>
    </row>
    <row r="65" spans="1:7" s="139" customFormat="1" hidden="1" outlineLevel="2">
      <c r="A65" s="128">
        <v>18</v>
      </c>
      <c r="B65" s="5" t="s">
        <v>50</v>
      </c>
      <c r="C65" s="5" t="s">
        <v>68</v>
      </c>
      <c r="D65" s="129">
        <v>48629.55</v>
      </c>
      <c r="E65" s="138">
        <v>19337.0543</v>
      </c>
      <c r="F65" s="129">
        <v>194951.01</v>
      </c>
      <c r="G65" s="131">
        <v>77520.319600000003</v>
      </c>
    </row>
    <row r="66" spans="1:7" s="139" customFormat="1" hidden="1" outlineLevel="2">
      <c r="A66" s="128">
        <v>19</v>
      </c>
      <c r="B66" s="5" t="s">
        <v>50</v>
      </c>
      <c r="C66" s="5" t="s">
        <v>69</v>
      </c>
      <c r="D66" s="129">
        <v>379149.67</v>
      </c>
      <c r="E66" s="138">
        <v>148353.68290000001</v>
      </c>
      <c r="F66" s="129">
        <v>1537120.19</v>
      </c>
      <c r="G66" s="131">
        <v>601444.38789999997</v>
      </c>
    </row>
    <row r="67" spans="1:7" s="139" customFormat="1" ht="27" hidden="1" outlineLevel="2">
      <c r="A67" s="128">
        <v>20</v>
      </c>
      <c r="B67" s="5" t="s">
        <v>50</v>
      </c>
      <c r="C67" s="5" t="s">
        <v>70</v>
      </c>
      <c r="D67" s="129">
        <v>0</v>
      </c>
      <c r="E67" s="138">
        <v>0</v>
      </c>
      <c r="F67" s="129">
        <v>0</v>
      </c>
      <c r="G67" s="131">
        <v>0</v>
      </c>
    </row>
    <row r="68" spans="1:7" s="139" customFormat="1" hidden="1" outlineLevel="2">
      <c r="A68" s="128">
        <v>21</v>
      </c>
      <c r="B68" s="5" t="s">
        <v>50</v>
      </c>
      <c r="C68" s="5" t="s">
        <v>71</v>
      </c>
      <c r="D68" s="129">
        <v>0</v>
      </c>
      <c r="E68" s="138">
        <v>0</v>
      </c>
      <c r="F68" s="129">
        <v>0</v>
      </c>
      <c r="G68" s="131">
        <v>0</v>
      </c>
    </row>
    <row r="69" spans="1:7" s="139" customFormat="1" hidden="1" outlineLevel="2">
      <c r="A69" s="128">
        <v>22</v>
      </c>
      <c r="B69" s="5" t="s">
        <v>50</v>
      </c>
      <c r="C69" s="5" t="s">
        <v>72</v>
      </c>
      <c r="D69" s="129">
        <v>0</v>
      </c>
      <c r="E69" s="138">
        <v>0</v>
      </c>
      <c r="F69" s="129">
        <v>0</v>
      </c>
      <c r="G69" s="131">
        <v>0</v>
      </c>
    </row>
    <row r="70" spans="1:7" s="139" customFormat="1" hidden="1" outlineLevel="2">
      <c r="A70" s="128">
        <v>23</v>
      </c>
      <c r="B70" s="5" t="s">
        <v>50</v>
      </c>
      <c r="C70" s="5" t="s">
        <v>73</v>
      </c>
      <c r="D70" s="129">
        <v>0</v>
      </c>
      <c r="E70" s="138">
        <v>0</v>
      </c>
      <c r="F70" s="129">
        <v>0</v>
      </c>
      <c r="G70" s="131">
        <v>0</v>
      </c>
    </row>
    <row r="71" spans="1:7" s="139" customFormat="1" hidden="1" outlineLevel="2">
      <c r="A71" s="128">
        <v>24</v>
      </c>
      <c r="B71" s="5" t="s">
        <v>50</v>
      </c>
      <c r="C71" s="5" t="s">
        <v>74</v>
      </c>
      <c r="D71" s="129">
        <v>0</v>
      </c>
      <c r="E71" s="138">
        <v>0</v>
      </c>
      <c r="F71" s="129">
        <v>0</v>
      </c>
      <c r="G71" s="131">
        <v>0</v>
      </c>
    </row>
    <row r="72" spans="1:7" s="139" customFormat="1" hidden="1" outlineLevel="2">
      <c r="A72" s="128">
        <v>25</v>
      </c>
      <c r="B72" s="5" t="s">
        <v>50</v>
      </c>
      <c r="C72" s="5" t="s">
        <v>75</v>
      </c>
      <c r="D72" s="129">
        <v>0</v>
      </c>
      <c r="E72" s="138">
        <v>0</v>
      </c>
      <c r="F72" s="129">
        <v>0</v>
      </c>
      <c r="G72" s="131">
        <v>0</v>
      </c>
    </row>
    <row r="73" spans="1:7" s="139" customFormat="1" hidden="1" outlineLevel="2">
      <c r="A73" s="128">
        <v>26</v>
      </c>
      <c r="B73" s="5" t="s">
        <v>50</v>
      </c>
      <c r="C73" s="5" t="s">
        <v>76</v>
      </c>
      <c r="D73" s="129">
        <v>0</v>
      </c>
      <c r="E73" s="138">
        <v>0</v>
      </c>
      <c r="F73" s="129">
        <v>0</v>
      </c>
      <c r="G73" s="131">
        <v>0</v>
      </c>
    </row>
    <row r="74" spans="1:7" s="139" customFormat="1" ht="27" hidden="1" outlineLevel="2">
      <c r="A74" s="128">
        <v>27</v>
      </c>
      <c r="B74" s="5" t="s">
        <v>50</v>
      </c>
      <c r="C74" s="5" t="s">
        <v>77</v>
      </c>
      <c r="D74" s="129">
        <v>4294.99</v>
      </c>
      <c r="E74" s="138">
        <v>1712.7561000000001</v>
      </c>
      <c r="F74" s="129">
        <v>209675.02</v>
      </c>
      <c r="G74" s="131">
        <v>83614.204500000007</v>
      </c>
    </row>
    <row r="75" spans="1:7" s="139" customFormat="1" hidden="1" outlineLevel="2">
      <c r="A75" s="128">
        <v>28</v>
      </c>
      <c r="B75" s="5" t="s">
        <v>50</v>
      </c>
      <c r="C75" s="5" t="s">
        <v>78</v>
      </c>
      <c r="D75" s="129">
        <v>43965.56</v>
      </c>
      <c r="E75" s="138">
        <v>17482.4653</v>
      </c>
      <c r="F75" s="129">
        <v>98945.63</v>
      </c>
      <c r="G75" s="131">
        <v>39344.740299999998</v>
      </c>
    </row>
    <row r="76" spans="1:7" s="139" customFormat="1" ht="27" hidden="1" outlineLevel="2">
      <c r="A76" s="128">
        <v>29</v>
      </c>
      <c r="B76" s="5" t="s">
        <v>50</v>
      </c>
      <c r="C76" s="5" t="s">
        <v>79</v>
      </c>
      <c r="D76" s="129">
        <v>9647.8700000000008</v>
      </c>
      <c r="E76" s="138">
        <v>3836.3789999999999</v>
      </c>
      <c r="F76" s="129">
        <v>21133.77</v>
      </c>
      <c r="G76" s="131">
        <v>8403.6322999999993</v>
      </c>
    </row>
    <row r="77" spans="1:7" s="139" customFormat="1" ht="27" hidden="1" outlineLevel="2">
      <c r="A77" s="128">
        <v>30</v>
      </c>
      <c r="B77" s="5" t="s">
        <v>50</v>
      </c>
      <c r="C77" s="5" t="s">
        <v>80</v>
      </c>
      <c r="D77" s="129">
        <v>0</v>
      </c>
      <c r="E77" s="138">
        <v>0</v>
      </c>
      <c r="F77" s="129">
        <v>0</v>
      </c>
      <c r="G77" s="131">
        <v>0</v>
      </c>
    </row>
    <row r="78" spans="1:7" s="139" customFormat="1" hidden="1" outlineLevel="2">
      <c r="A78" s="128">
        <v>31</v>
      </c>
      <c r="B78" s="5" t="s">
        <v>50</v>
      </c>
      <c r="C78" s="5" t="s">
        <v>81</v>
      </c>
      <c r="D78" s="129">
        <v>0</v>
      </c>
      <c r="E78" s="138">
        <v>0</v>
      </c>
      <c r="F78" s="129">
        <v>0</v>
      </c>
      <c r="G78" s="131">
        <v>0</v>
      </c>
    </row>
    <row r="79" spans="1:7" s="139" customFormat="1" hidden="1" outlineLevel="2">
      <c r="A79" s="128">
        <v>32</v>
      </c>
      <c r="B79" s="5" t="s">
        <v>50</v>
      </c>
      <c r="C79" s="5" t="s">
        <v>82</v>
      </c>
      <c r="D79" s="129">
        <v>0</v>
      </c>
      <c r="E79" s="138">
        <v>0</v>
      </c>
      <c r="F79" s="129">
        <v>0</v>
      </c>
      <c r="G79" s="131">
        <v>0</v>
      </c>
    </row>
    <row r="80" spans="1:7" s="139" customFormat="1" ht="27" hidden="1" outlineLevel="2">
      <c r="A80" s="128">
        <v>33</v>
      </c>
      <c r="B80" s="5" t="s">
        <v>50</v>
      </c>
      <c r="C80" s="5" t="s">
        <v>83</v>
      </c>
      <c r="D80" s="129">
        <v>0</v>
      </c>
      <c r="E80" s="138">
        <v>0</v>
      </c>
      <c r="F80" s="129">
        <v>0</v>
      </c>
      <c r="G80" s="131">
        <v>0</v>
      </c>
    </row>
    <row r="81" spans="1:7" s="139" customFormat="1" ht="27" hidden="1" outlineLevel="2">
      <c r="A81" s="128">
        <v>34</v>
      </c>
      <c r="B81" s="5" t="s">
        <v>50</v>
      </c>
      <c r="C81" s="5" t="s">
        <v>84</v>
      </c>
      <c r="D81" s="129">
        <v>201880.35</v>
      </c>
      <c r="E81" s="138">
        <v>80275.702399999995</v>
      </c>
      <c r="F81" s="129">
        <v>203412.44</v>
      </c>
      <c r="G81" s="131">
        <v>80884.922600000005</v>
      </c>
    </row>
    <row r="82" spans="1:7" s="139" customFormat="1" ht="27" hidden="1" outlineLevel="2">
      <c r="A82" s="128">
        <v>35</v>
      </c>
      <c r="B82" s="5" t="s">
        <v>50</v>
      </c>
      <c r="C82" s="5" t="s">
        <v>85</v>
      </c>
      <c r="D82" s="129">
        <v>0</v>
      </c>
      <c r="E82" s="138">
        <v>0</v>
      </c>
      <c r="F82" s="129">
        <v>0</v>
      </c>
      <c r="G82" s="131">
        <v>0</v>
      </c>
    </row>
    <row r="83" spans="1:7" s="139" customFormat="1" ht="27" hidden="1" outlineLevel="2">
      <c r="A83" s="128">
        <v>36</v>
      </c>
      <c r="B83" s="5" t="s">
        <v>50</v>
      </c>
      <c r="C83" s="5" t="s">
        <v>86</v>
      </c>
      <c r="D83" s="129">
        <v>0</v>
      </c>
      <c r="E83" s="138">
        <v>0</v>
      </c>
      <c r="F83" s="129">
        <v>0</v>
      </c>
      <c r="G83" s="131">
        <v>0</v>
      </c>
    </row>
    <row r="84" spans="1:7" s="139" customFormat="1" hidden="1" outlineLevel="2">
      <c r="A84" s="128">
        <v>37</v>
      </c>
      <c r="B84" s="5" t="s">
        <v>50</v>
      </c>
      <c r="C84" s="5" t="s">
        <v>87</v>
      </c>
      <c r="D84" s="129">
        <v>0</v>
      </c>
      <c r="E84" s="138">
        <v>0</v>
      </c>
      <c r="F84" s="129">
        <v>0</v>
      </c>
      <c r="G84" s="131">
        <v>0</v>
      </c>
    </row>
    <row r="85" spans="1:7" s="139" customFormat="1" hidden="1" outlineLevel="2">
      <c r="A85" s="128">
        <v>38</v>
      </c>
      <c r="B85" s="5" t="s">
        <v>50</v>
      </c>
      <c r="C85" s="5" t="s">
        <v>88</v>
      </c>
      <c r="D85" s="129">
        <v>0</v>
      </c>
      <c r="E85" s="138">
        <v>0</v>
      </c>
      <c r="F85" s="129">
        <v>0</v>
      </c>
      <c r="G85" s="131">
        <v>0</v>
      </c>
    </row>
    <row r="86" spans="1:7" s="139" customFormat="1" ht="27" hidden="1" outlineLevel="2">
      <c r="A86" s="128">
        <v>39</v>
      </c>
      <c r="B86" s="5" t="s">
        <v>50</v>
      </c>
      <c r="C86" s="5" t="s">
        <v>89</v>
      </c>
      <c r="D86" s="129">
        <v>0</v>
      </c>
      <c r="E86" s="138">
        <v>0</v>
      </c>
      <c r="F86" s="129">
        <v>0</v>
      </c>
      <c r="G86" s="131">
        <v>0</v>
      </c>
    </row>
    <row r="87" spans="1:7" s="139" customFormat="1" ht="27" hidden="1" outlineLevel="2">
      <c r="A87" s="128">
        <v>40</v>
      </c>
      <c r="B87" s="5" t="s">
        <v>50</v>
      </c>
      <c r="C87" s="5" t="s">
        <v>90</v>
      </c>
      <c r="D87" s="129">
        <v>0</v>
      </c>
      <c r="E87" s="138">
        <v>0</v>
      </c>
      <c r="F87" s="129">
        <v>0</v>
      </c>
      <c r="G87" s="131">
        <v>0</v>
      </c>
    </row>
    <row r="88" spans="1:7" s="139" customFormat="1" hidden="1" outlineLevel="2">
      <c r="A88" s="128">
        <v>41</v>
      </c>
      <c r="B88" s="5" t="s">
        <v>50</v>
      </c>
      <c r="C88" s="5" t="s">
        <v>91</v>
      </c>
      <c r="D88" s="129">
        <v>0</v>
      </c>
      <c r="E88" s="138">
        <v>0</v>
      </c>
      <c r="F88" s="129">
        <v>0</v>
      </c>
      <c r="G88" s="131">
        <v>0</v>
      </c>
    </row>
    <row r="89" spans="1:7" s="139" customFormat="1" hidden="1" outlineLevel="2">
      <c r="A89" s="128">
        <v>42</v>
      </c>
      <c r="B89" s="5" t="s">
        <v>50</v>
      </c>
      <c r="C89" s="5" t="s">
        <v>92</v>
      </c>
      <c r="D89" s="129">
        <v>0</v>
      </c>
      <c r="E89" s="138">
        <v>0</v>
      </c>
      <c r="F89" s="129">
        <v>0</v>
      </c>
      <c r="G89" s="131">
        <v>0</v>
      </c>
    </row>
    <row r="90" spans="1:7" s="139" customFormat="1" hidden="1" outlineLevel="2">
      <c r="A90" s="128">
        <v>43</v>
      </c>
      <c r="B90" s="5" t="s">
        <v>50</v>
      </c>
      <c r="C90" s="5" t="s">
        <v>93</v>
      </c>
      <c r="D90" s="129">
        <v>0</v>
      </c>
      <c r="E90" s="138">
        <v>0</v>
      </c>
      <c r="F90" s="129">
        <v>0</v>
      </c>
      <c r="G90" s="131">
        <v>0</v>
      </c>
    </row>
    <row r="91" spans="1:7" s="139" customFormat="1" hidden="1" outlineLevel="2">
      <c r="A91" s="128">
        <v>44</v>
      </c>
      <c r="B91" s="5" t="s">
        <v>50</v>
      </c>
      <c r="C91" s="5" t="s">
        <v>94</v>
      </c>
      <c r="D91" s="129">
        <v>0</v>
      </c>
      <c r="E91" s="138">
        <v>0</v>
      </c>
      <c r="F91" s="129">
        <v>0</v>
      </c>
      <c r="G91" s="131">
        <v>0</v>
      </c>
    </row>
    <row r="92" spans="1:7" s="139" customFormat="1" hidden="1" outlineLevel="2">
      <c r="A92" s="128">
        <v>45</v>
      </c>
      <c r="B92" s="5" t="s">
        <v>50</v>
      </c>
      <c r="C92" s="5" t="s">
        <v>95</v>
      </c>
      <c r="D92" s="129">
        <v>0</v>
      </c>
      <c r="E92" s="138">
        <v>0</v>
      </c>
      <c r="F92" s="129">
        <v>0</v>
      </c>
      <c r="G92" s="131">
        <v>0</v>
      </c>
    </row>
    <row r="93" spans="1:7" s="139" customFormat="1" hidden="1" outlineLevel="2">
      <c r="A93" s="128">
        <v>46</v>
      </c>
      <c r="B93" s="5" t="s">
        <v>50</v>
      </c>
      <c r="C93" s="5" t="s">
        <v>96</v>
      </c>
      <c r="D93" s="129">
        <v>0</v>
      </c>
      <c r="E93" s="138">
        <v>0</v>
      </c>
      <c r="F93" s="129">
        <v>0</v>
      </c>
      <c r="G93" s="131">
        <v>0</v>
      </c>
    </row>
    <row r="94" spans="1:7" s="139" customFormat="1" hidden="1" outlineLevel="2">
      <c r="A94" s="128">
        <v>47</v>
      </c>
      <c r="B94" s="5" t="s">
        <v>50</v>
      </c>
      <c r="C94" s="5" t="s">
        <v>97</v>
      </c>
      <c r="D94" s="129">
        <v>0</v>
      </c>
      <c r="E94" s="138">
        <v>0</v>
      </c>
      <c r="F94" s="129">
        <v>0</v>
      </c>
      <c r="G94" s="131">
        <v>0</v>
      </c>
    </row>
    <row r="95" spans="1:7" s="139" customFormat="1" ht="27" hidden="1" outlineLevel="2">
      <c r="A95" s="128">
        <v>48</v>
      </c>
      <c r="B95" s="5" t="s">
        <v>50</v>
      </c>
      <c r="C95" s="5" t="s">
        <v>98</v>
      </c>
      <c r="D95" s="129">
        <v>0</v>
      </c>
      <c r="E95" s="138">
        <v>0</v>
      </c>
      <c r="F95" s="129">
        <v>0</v>
      </c>
      <c r="G95" s="131">
        <v>0</v>
      </c>
    </row>
    <row r="96" spans="1:7" s="139" customFormat="1" hidden="1" outlineLevel="2">
      <c r="A96" s="128">
        <v>49</v>
      </c>
      <c r="B96" s="5" t="s">
        <v>50</v>
      </c>
      <c r="C96" s="5" t="s">
        <v>99</v>
      </c>
      <c r="D96" s="129">
        <v>0</v>
      </c>
      <c r="E96" s="138">
        <v>0</v>
      </c>
      <c r="F96" s="129">
        <v>0</v>
      </c>
      <c r="G96" s="131">
        <v>0</v>
      </c>
    </row>
    <row r="97" spans="1:7" s="139" customFormat="1" ht="27" hidden="1" outlineLevel="2">
      <c r="A97" s="128">
        <v>50</v>
      </c>
      <c r="B97" s="5" t="s">
        <v>50</v>
      </c>
      <c r="C97" s="5" t="s">
        <v>100</v>
      </c>
      <c r="D97" s="129">
        <v>21669.29</v>
      </c>
      <c r="E97" s="138">
        <v>8616.5764999999992</v>
      </c>
      <c r="F97" s="129">
        <v>845315.23</v>
      </c>
      <c r="G97" s="131">
        <v>336131.14809999999</v>
      </c>
    </row>
    <row r="98" spans="1:7" s="139" customFormat="1" ht="40.5" hidden="1" outlineLevel="2">
      <c r="A98" s="128">
        <v>51</v>
      </c>
      <c r="B98" s="5" t="s">
        <v>50</v>
      </c>
      <c r="C98" s="5" t="s">
        <v>101</v>
      </c>
      <c r="D98" s="129">
        <v>0</v>
      </c>
      <c r="E98" s="138">
        <v>0</v>
      </c>
      <c r="F98" s="129">
        <v>0</v>
      </c>
      <c r="G98" s="131">
        <v>0</v>
      </c>
    </row>
    <row r="99" spans="1:7" s="139" customFormat="1" ht="27" hidden="1" outlineLevel="2">
      <c r="A99" s="128">
        <v>52</v>
      </c>
      <c r="B99" s="5" t="s">
        <v>50</v>
      </c>
      <c r="C99" s="5" t="s">
        <v>102</v>
      </c>
      <c r="D99" s="129">
        <v>0</v>
      </c>
      <c r="E99" s="138">
        <v>0</v>
      </c>
      <c r="F99" s="129">
        <v>0</v>
      </c>
      <c r="G99" s="131">
        <v>0</v>
      </c>
    </row>
    <row r="100" spans="1:7" s="139" customFormat="1" ht="27" hidden="1" outlineLevel="2">
      <c r="A100" s="128">
        <v>53</v>
      </c>
      <c r="B100" s="5" t="s">
        <v>50</v>
      </c>
      <c r="C100" s="5" t="s">
        <v>103</v>
      </c>
      <c r="D100" s="129">
        <v>33422.839999999997</v>
      </c>
      <c r="E100" s="138">
        <v>13328.3601</v>
      </c>
      <c r="F100" s="129">
        <v>1059355</v>
      </c>
      <c r="G100" s="131">
        <v>422449.58689999999</v>
      </c>
    </row>
    <row r="101" spans="1:7" s="139" customFormat="1" ht="27" hidden="1" outlineLevel="2">
      <c r="A101" s="128">
        <v>54</v>
      </c>
      <c r="B101" s="5" t="s">
        <v>50</v>
      </c>
      <c r="C101" s="5" t="s">
        <v>104</v>
      </c>
      <c r="D101" s="129">
        <v>0</v>
      </c>
      <c r="E101" s="138">
        <v>0</v>
      </c>
      <c r="F101" s="129">
        <v>0</v>
      </c>
      <c r="G101" s="131">
        <v>0</v>
      </c>
    </row>
    <row r="102" spans="1:7" s="139" customFormat="1" ht="27" hidden="1" outlineLevel="2">
      <c r="A102" s="128">
        <v>55</v>
      </c>
      <c r="B102" s="5" t="s">
        <v>50</v>
      </c>
      <c r="C102" s="5" t="s">
        <v>105</v>
      </c>
      <c r="D102" s="129">
        <v>0</v>
      </c>
      <c r="E102" s="138">
        <v>0</v>
      </c>
      <c r="F102" s="129">
        <v>0</v>
      </c>
      <c r="G102" s="131">
        <v>0</v>
      </c>
    </row>
    <row r="103" spans="1:7" s="139" customFormat="1" ht="27" hidden="1" outlineLevel="2">
      <c r="A103" s="128">
        <v>56</v>
      </c>
      <c r="B103" s="5" t="s">
        <v>50</v>
      </c>
      <c r="C103" s="5" t="s">
        <v>21</v>
      </c>
      <c r="D103" s="129">
        <v>45327.15</v>
      </c>
      <c r="E103" s="138">
        <v>17952.724300000002</v>
      </c>
      <c r="F103" s="129">
        <v>891642.7</v>
      </c>
      <c r="G103" s="131">
        <v>353152.92420000001</v>
      </c>
    </row>
    <row r="104" spans="1:7" s="139" customFormat="1" ht="27" hidden="1" outlineLevel="2">
      <c r="A104" s="128">
        <v>57</v>
      </c>
      <c r="B104" s="5" t="s">
        <v>50</v>
      </c>
      <c r="C104" s="5" t="s">
        <v>106</v>
      </c>
      <c r="D104" s="129">
        <v>0</v>
      </c>
      <c r="E104" s="138">
        <v>0</v>
      </c>
      <c r="F104" s="129">
        <v>0</v>
      </c>
      <c r="G104" s="131">
        <v>0</v>
      </c>
    </row>
    <row r="105" spans="1:7" s="139" customFormat="1" ht="27" hidden="1" outlineLevel="2">
      <c r="A105" s="128">
        <v>58</v>
      </c>
      <c r="B105" s="5" t="s">
        <v>50</v>
      </c>
      <c r="C105" s="5" t="s">
        <v>25</v>
      </c>
      <c r="D105" s="129">
        <v>632190.09</v>
      </c>
      <c r="E105" s="138">
        <v>252104.7641</v>
      </c>
      <c r="F105" s="129">
        <v>707860.25</v>
      </c>
      <c r="G105" s="131">
        <v>282280.51049999997</v>
      </c>
    </row>
    <row r="106" spans="1:7" s="139" customFormat="1" ht="27" hidden="1" outlineLevel="2">
      <c r="A106" s="128">
        <v>59</v>
      </c>
      <c r="B106" s="5" t="s">
        <v>50</v>
      </c>
      <c r="C106" s="5" t="s">
        <v>107</v>
      </c>
      <c r="D106" s="129">
        <v>0</v>
      </c>
      <c r="E106" s="138">
        <v>0</v>
      </c>
      <c r="F106" s="129">
        <v>0</v>
      </c>
      <c r="G106" s="131">
        <v>0</v>
      </c>
    </row>
    <row r="107" spans="1:7" s="139" customFormat="1" ht="27" hidden="1" outlineLevel="2">
      <c r="A107" s="128">
        <v>60</v>
      </c>
      <c r="B107" s="5" t="s">
        <v>50</v>
      </c>
      <c r="C107" s="5" t="s">
        <v>108</v>
      </c>
      <c r="D107" s="129">
        <v>149101.01999999999</v>
      </c>
      <c r="E107" s="138">
        <v>59458.504800000002</v>
      </c>
      <c r="F107" s="129">
        <v>166947.74</v>
      </c>
      <c r="G107" s="131">
        <v>66575.419800000003</v>
      </c>
    </row>
    <row r="108" spans="1:7" s="139" customFormat="1" ht="27" hidden="1" outlineLevel="2">
      <c r="A108" s="128">
        <v>61</v>
      </c>
      <c r="B108" s="5" t="s">
        <v>50</v>
      </c>
      <c r="C108" s="5" t="s">
        <v>109</v>
      </c>
      <c r="D108" s="129">
        <v>0</v>
      </c>
      <c r="E108" s="138">
        <v>0</v>
      </c>
      <c r="F108" s="129">
        <v>0</v>
      </c>
      <c r="G108" s="131">
        <v>0</v>
      </c>
    </row>
    <row r="109" spans="1:7" s="139" customFormat="1" hidden="1" outlineLevel="2">
      <c r="A109" s="128">
        <v>62</v>
      </c>
      <c r="B109" s="5" t="s">
        <v>50</v>
      </c>
      <c r="C109" s="5" t="s">
        <v>29</v>
      </c>
      <c r="D109" s="129">
        <v>0</v>
      </c>
      <c r="E109" s="138">
        <v>0</v>
      </c>
      <c r="F109" s="129">
        <v>0</v>
      </c>
      <c r="G109" s="131">
        <v>0</v>
      </c>
    </row>
    <row r="110" spans="1:7" s="139" customFormat="1" hidden="1" outlineLevel="2">
      <c r="A110" s="128">
        <v>63</v>
      </c>
      <c r="B110" s="5" t="s">
        <v>50</v>
      </c>
      <c r="C110" s="5" t="s">
        <v>30</v>
      </c>
      <c r="D110" s="129">
        <v>208560.39</v>
      </c>
      <c r="E110" s="138">
        <v>81490.801200000002</v>
      </c>
      <c r="F110" s="129">
        <v>217976.09</v>
      </c>
      <c r="G110" s="131">
        <v>85169.797600000005</v>
      </c>
    </row>
    <row r="111" spans="1:7" s="139" customFormat="1" ht="27" hidden="1" outlineLevel="2">
      <c r="A111" s="128">
        <v>64</v>
      </c>
      <c r="B111" s="5" t="s">
        <v>50</v>
      </c>
      <c r="C111" s="5" t="s">
        <v>110</v>
      </c>
      <c r="D111" s="129">
        <v>212507.22</v>
      </c>
      <c r="E111" s="138">
        <v>83032.946100000001</v>
      </c>
      <c r="F111" s="129">
        <v>299121.23</v>
      </c>
      <c r="G111" s="131">
        <v>116875.6382</v>
      </c>
    </row>
    <row r="112" spans="1:7" s="139" customFormat="1" ht="40.5" hidden="1" outlineLevel="2">
      <c r="A112" s="128">
        <v>65</v>
      </c>
      <c r="B112" s="5" t="s">
        <v>50</v>
      </c>
      <c r="C112" s="5" t="s">
        <v>111</v>
      </c>
      <c r="D112" s="129">
        <v>66860.960000000006</v>
      </c>
      <c r="E112" s="138">
        <v>26586.592100000002</v>
      </c>
      <c r="F112" s="129">
        <v>66686.8</v>
      </c>
      <c r="G112" s="131">
        <v>26517.339199999999</v>
      </c>
    </row>
    <row r="113" spans="1:7" s="139" customFormat="1" ht="40.5" hidden="1" outlineLevel="2">
      <c r="A113" s="128">
        <v>66</v>
      </c>
      <c r="B113" s="5" t="s">
        <v>50</v>
      </c>
      <c r="C113" s="5" t="s">
        <v>112</v>
      </c>
      <c r="D113" s="129">
        <v>34895.75</v>
      </c>
      <c r="E113" s="138">
        <v>13875.946</v>
      </c>
      <c r="F113" s="129">
        <v>36230.339999999997</v>
      </c>
      <c r="G113" s="131">
        <v>14406.6324</v>
      </c>
    </row>
    <row r="114" spans="1:7" s="140" customFormat="1" ht="22.5" customHeight="1" outlineLevel="1" collapsed="1">
      <c r="A114" s="132" t="s">
        <v>113</v>
      </c>
      <c r="B114" s="166" t="s">
        <v>114</v>
      </c>
      <c r="C114" s="166"/>
      <c r="D114" s="133">
        <v>0</v>
      </c>
      <c r="E114" s="134">
        <v>0</v>
      </c>
      <c r="F114" s="133">
        <v>0</v>
      </c>
      <c r="G114" s="135">
        <v>0</v>
      </c>
    </row>
    <row r="115" spans="1:7" s="139" customFormat="1" hidden="1" outlineLevel="2">
      <c r="A115" s="128">
        <v>1</v>
      </c>
      <c r="B115" s="5" t="s">
        <v>115</v>
      </c>
      <c r="C115" s="5" t="s">
        <v>116</v>
      </c>
      <c r="D115" s="129">
        <v>0</v>
      </c>
      <c r="E115" s="138">
        <v>0</v>
      </c>
      <c r="F115" s="129">
        <v>0</v>
      </c>
      <c r="G115" s="131">
        <v>0</v>
      </c>
    </row>
    <row r="116" spans="1:7" s="139" customFormat="1" hidden="1" outlineLevel="2">
      <c r="A116" s="128">
        <v>2</v>
      </c>
      <c r="B116" s="5" t="s">
        <v>115</v>
      </c>
      <c r="C116" s="5" t="s">
        <v>117</v>
      </c>
      <c r="D116" s="129">
        <v>0</v>
      </c>
      <c r="E116" s="138">
        <v>0</v>
      </c>
      <c r="F116" s="129">
        <v>0</v>
      </c>
      <c r="G116" s="131">
        <v>0</v>
      </c>
    </row>
    <row r="117" spans="1:7" s="139" customFormat="1" hidden="1" outlineLevel="2">
      <c r="A117" s="128">
        <v>3</v>
      </c>
      <c r="B117" s="5" t="s">
        <v>115</v>
      </c>
      <c r="C117" s="5" t="s">
        <v>118</v>
      </c>
      <c r="D117" s="129">
        <v>0</v>
      </c>
      <c r="E117" s="138">
        <v>0</v>
      </c>
      <c r="F117" s="129">
        <v>0</v>
      </c>
      <c r="G117" s="131">
        <v>0</v>
      </c>
    </row>
    <row r="118" spans="1:7" s="139" customFormat="1" hidden="1" outlineLevel="2">
      <c r="A118" s="128">
        <v>4</v>
      </c>
      <c r="B118" s="5" t="s">
        <v>115</v>
      </c>
      <c r="C118" s="5" t="s">
        <v>119</v>
      </c>
      <c r="D118" s="129">
        <v>0</v>
      </c>
      <c r="E118" s="138">
        <v>0</v>
      </c>
      <c r="F118" s="129">
        <v>0</v>
      </c>
      <c r="G118" s="131">
        <v>0</v>
      </c>
    </row>
    <row r="119" spans="1:7" s="139" customFormat="1" ht="27" hidden="1" outlineLevel="2">
      <c r="A119" s="128">
        <v>5</v>
      </c>
      <c r="B119" s="5" t="s">
        <v>115</v>
      </c>
      <c r="C119" s="5" t="s">
        <v>120</v>
      </c>
      <c r="D119" s="129">
        <v>0</v>
      </c>
      <c r="E119" s="138">
        <v>0</v>
      </c>
      <c r="F119" s="129">
        <v>0</v>
      </c>
      <c r="G119" s="131">
        <v>0</v>
      </c>
    </row>
    <row r="120" spans="1:7" s="139" customFormat="1" hidden="1" outlineLevel="2">
      <c r="A120" s="128">
        <v>6</v>
      </c>
      <c r="B120" s="5" t="s">
        <v>115</v>
      </c>
      <c r="C120" s="5" t="s">
        <v>121</v>
      </c>
      <c r="D120" s="129">
        <v>0</v>
      </c>
      <c r="E120" s="138">
        <v>0</v>
      </c>
      <c r="F120" s="129">
        <v>0</v>
      </c>
      <c r="G120" s="131">
        <v>0</v>
      </c>
    </row>
    <row r="121" spans="1:7" s="139" customFormat="1" hidden="1" outlineLevel="2">
      <c r="A121" s="128">
        <v>7</v>
      </c>
      <c r="B121" s="5" t="s">
        <v>115</v>
      </c>
      <c r="C121" s="5" t="s">
        <v>122</v>
      </c>
      <c r="D121" s="129">
        <v>0</v>
      </c>
      <c r="E121" s="138">
        <v>0</v>
      </c>
      <c r="F121" s="129">
        <v>0</v>
      </c>
      <c r="G121" s="131">
        <v>0</v>
      </c>
    </row>
    <row r="122" spans="1:7" s="139" customFormat="1" ht="18.75" hidden="1" customHeight="1" outlineLevel="2">
      <c r="A122" s="128">
        <v>8</v>
      </c>
      <c r="B122" s="5" t="s">
        <v>115</v>
      </c>
      <c r="C122" s="5" t="s">
        <v>123</v>
      </c>
      <c r="D122" s="129">
        <v>0</v>
      </c>
      <c r="E122" s="138">
        <v>0</v>
      </c>
      <c r="F122" s="129">
        <v>0</v>
      </c>
      <c r="G122" s="131">
        <v>0</v>
      </c>
    </row>
    <row r="123" spans="1:7" s="139" customFormat="1" ht="22.5" hidden="1" customHeight="1" outlineLevel="2">
      <c r="A123" s="128">
        <v>9</v>
      </c>
      <c r="B123" s="5" t="s">
        <v>115</v>
      </c>
      <c r="C123" s="5" t="s">
        <v>124</v>
      </c>
      <c r="D123" s="129">
        <v>0</v>
      </c>
      <c r="E123" s="138">
        <v>0</v>
      </c>
      <c r="F123" s="129">
        <v>0</v>
      </c>
      <c r="G123" s="131">
        <v>0</v>
      </c>
    </row>
    <row r="124" spans="1:7" s="139" customFormat="1" ht="40.5" hidden="1" outlineLevel="2">
      <c r="A124" s="128">
        <v>10</v>
      </c>
      <c r="B124" s="5" t="s">
        <v>115</v>
      </c>
      <c r="C124" s="5" t="s">
        <v>125</v>
      </c>
      <c r="D124" s="129">
        <v>0</v>
      </c>
      <c r="E124" s="138">
        <v>0</v>
      </c>
      <c r="F124" s="129">
        <v>0</v>
      </c>
      <c r="G124" s="131">
        <v>0</v>
      </c>
    </row>
    <row r="125" spans="1:7" s="139" customFormat="1" ht="40.5" hidden="1" outlineLevel="2">
      <c r="A125" s="128">
        <v>11</v>
      </c>
      <c r="B125" s="5" t="s">
        <v>115</v>
      </c>
      <c r="C125" s="5" t="s">
        <v>126</v>
      </c>
      <c r="D125" s="129">
        <v>0</v>
      </c>
      <c r="E125" s="138">
        <v>0</v>
      </c>
      <c r="F125" s="129">
        <v>0</v>
      </c>
      <c r="G125" s="131">
        <v>0</v>
      </c>
    </row>
    <row r="126" spans="1:7" s="139" customFormat="1" ht="19.5" hidden="1" customHeight="1" outlineLevel="2">
      <c r="A126" s="128">
        <v>12</v>
      </c>
      <c r="B126" s="5" t="s">
        <v>115</v>
      </c>
      <c r="C126" s="5" t="s">
        <v>127</v>
      </c>
      <c r="D126" s="129">
        <v>0</v>
      </c>
      <c r="E126" s="138">
        <v>0</v>
      </c>
      <c r="F126" s="129">
        <v>0</v>
      </c>
      <c r="G126" s="131">
        <v>0</v>
      </c>
    </row>
    <row r="127" spans="1:7" s="139" customFormat="1" ht="19.5" hidden="1" customHeight="1" outlineLevel="2">
      <c r="A127" s="128">
        <v>13</v>
      </c>
      <c r="B127" s="5" t="s">
        <v>115</v>
      </c>
      <c r="C127" s="5" t="s">
        <v>391</v>
      </c>
      <c r="D127" s="129">
        <v>0</v>
      </c>
      <c r="E127" s="138">
        <v>0</v>
      </c>
      <c r="F127" s="129">
        <v>0</v>
      </c>
      <c r="G127" s="131">
        <v>0</v>
      </c>
    </row>
    <row r="128" spans="1:7" s="140" customFormat="1" ht="18.75" customHeight="1" outlineLevel="1" collapsed="1">
      <c r="A128" s="132" t="s">
        <v>128</v>
      </c>
      <c r="B128" s="166" t="s">
        <v>129</v>
      </c>
      <c r="C128" s="166"/>
      <c r="D128" s="133">
        <v>0</v>
      </c>
      <c r="E128" s="134">
        <v>0</v>
      </c>
      <c r="F128" s="133">
        <v>0</v>
      </c>
      <c r="G128" s="135">
        <v>0</v>
      </c>
    </row>
    <row r="129" spans="1:7" s="139" customFormat="1" ht="27" hidden="1" outlineLevel="2">
      <c r="A129" s="128">
        <v>1</v>
      </c>
      <c r="B129" s="5" t="s">
        <v>130</v>
      </c>
      <c r="C129" s="5" t="s">
        <v>131</v>
      </c>
      <c r="D129" s="129">
        <v>0</v>
      </c>
      <c r="E129" s="138">
        <v>0</v>
      </c>
      <c r="F129" s="129">
        <v>0</v>
      </c>
      <c r="G129" s="131">
        <v>0</v>
      </c>
    </row>
    <row r="130" spans="1:7" s="139" customFormat="1" ht="27" hidden="1" outlineLevel="2">
      <c r="A130" s="128">
        <v>2</v>
      </c>
      <c r="B130" s="5" t="s">
        <v>130</v>
      </c>
      <c r="C130" s="5" t="s">
        <v>132</v>
      </c>
      <c r="D130" s="129">
        <v>0</v>
      </c>
      <c r="E130" s="138">
        <v>0</v>
      </c>
      <c r="F130" s="129">
        <v>0</v>
      </c>
      <c r="G130" s="131">
        <v>0</v>
      </c>
    </row>
    <row r="131" spans="1:7" s="139" customFormat="1" ht="27" hidden="1" outlineLevel="2">
      <c r="A131" s="128">
        <v>3</v>
      </c>
      <c r="B131" s="5" t="s">
        <v>130</v>
      </c>
      <c r="C131" s="5" t="s">
        <v>133</v>
      </c>
      <c r="D131" s="129">
        <v>0</v>
      </c>
      <c r="E131" s="138">
        <v>0</v>
      </c>
      <c r="F131" s="129">
        <v>0</v>
      </c>
      <c r="G131" s="131">
        <v>0</v>
      </c>
    </row>
    <row r="132" spans="1:7" s="139" customFormat="1" ht="27" hidden="1" outlineLevel="2">
      <c r="A132" s="128">
        <v>4</v>
      </c>
      <c r="B132" s="5" t="s">
        <v>130</v>
      </c>
      <c r="C132" s="5" t="s">
        <v>134</v>
      </c>
      <c r="D132" s="129">
        <v>0</v>
      </c>
      <c r="E132" s="138">
        <v>0</v>
      </c>
      <c r="F132" s="129">
        <v>0</v>
      </c>
      <c r="G132" s="131">
        <v>0</v>
      </c>
    </row>
    <row r="133" spans="1:7" s="139" customFormat="1" ht="27" hidden="1" outlineLevel="2">
      <c r="A133" s="128">
        <v>5</v>
      </c>
      <c r="B133" s="5" t="s">
        <v>130</v>
      </c>
      <c r="C133" s="5" t="s">
        <v>135</v>
      </c>
      <c r="D133" s="129">
        <v>0</v>
      </c>
      <c r="E133" s="138">
        <v>0</v>
      </c>
      <c r="F133" s="129">
        <v>0</v>
      </c>
      <c r="G133" s="131">
        <v>0</v>
      </c>
    </row>
    <row r="134" spans="1:7" s="139" customFormat="1" ht="27" hidden="1" outlineLevel="2">
      <c r="A134" s="128">
        <v>6</v>
      </c>
      <c r="B134" s="5" t="s">
        <v>130</v>
      </c>
      <c r="C134" s="5" t="s">
        <v>136</v>
      </c>
      <c r="D134" s="129">
        <v>0</v>
      </c>
      <c r="E134" s="138">
        <v>0</v>
      </c>
      <c r="F134" s="129">
        <v>0</v>
      </c>
      <c r="G134" s="131">
        <v>0</v>
      </c>
    </row>
    <row r="135" spans="1:7" s="139" customFormat="1" ht="27" hidden="1" outlineLevel="2">
      <c r="A135" s="128">
        <v>7</v>
      </c>
      <c r="B135" s="5" t="s">
        <v>130</v>
      </c>
      <c r="C135" s="5" t="s">
        <v>137</v>
      </c>
      <c r="D135" s="129">
        <v>0</v>
      </c>
      <c r="E135" s="138">
        <v>0</v>
      </c>
      <c r="F135" s="129">
        <v>0</v>
      </c>
      <c r="G135" s="131">
        <v>0</v>
      </c>
    </row>
    <row r="136" spans="1:7" s="139" customFormat="1" ht="27" hidden="1" outlineLevel="2">
      <c r="A136" s="128">
        <v>8</v>
      </c>
      <c r="B136" s="5" t="s">
        <v>130</v>
      </c>
      <c r="C136" s="5" t="s">
        <v>138</v>
      </c>
      <c r="D136" s="129">
        <v>0</v>
      </c>
      <c r="E136" s="138">
        <v>0</v>
      </c>
      <c r="F136" s="129">
        <v>0</v>
      </c>
      <c r="G136" s="131">
        <v>0</v>
      </c>
    </row>
    <row r="137" spans="1:7" s="139" customFormat="1" ht="27" hidden="1" outlineLevel="2">
      <c r="A137" s="128">
        <v>9</v>
      </c>
      <c r="B137" s="5" t="s">
        <v>130</v>
      </c>
      <c r="C137" s="5" t="s">
        <v>139</v>
      </c>
      <c r="D137" s="129">
        <v>0</v>
      </c>
      <c r="E137" s="138">
        <v>0</v>
      </c>
      <c r="F137" s="129">
        <v>0</v>
      </c>
      <c r="G137" s="131">
        <v>0</v>
      </c>
    </row>
    <row r="138" spans="1:7" s="139" customFormat="1" ht="27" hidden="1" outlineLevel="2">
      <c r="A138" s="128">
        <v>10</v>
      </c>
      <c r="B138" s="5" t="s">
        <v>130</v>
      </c>
      <c r="C138" s="5" t="s">
        <v>140</v>
      </c>
      <c r="D138" s="129">
        <v>0</v>
      </c>
      <c r="E138" s="138">
        <v>0</v>
      </c>
      <c r="F138" s="129">
        <v>0</v>
      </c>
      <c r="G138" s="131">
        <v>0</v>
      </c>
    </row>
    <row r="139" spans="1:7" s="139" customFormat="1" ht="27" hidden="1" outlineLevel="2">
      <c r="A139" s="128">
        <v>11</v>
      </c>
      <c r="B139" s="5" t="s">
        <v>130</v>
      </c>
      <c r="C139" s="5" t="s">
        <v>141</v>
      </c>
      <c r="D139" s="129">
        <v>0</v>
      </c>
      <c r="E139" s="138">
        <v>0</v>
      </c>
      <c r="F139" s="129">
        <v>0</v>
      </c>
      <c r="G139" s="131">
        <v>0</v>
      </c>
    </row>
    <row r="140" spans="1:7" s="139" customFormat="1" ht="27" hidden="1" outlineLevel="2">
      <c r="A140" s="128">
        <v>12</v>
      </c>
      <c r="B140" s="5" t="s">
        <v>130</v>
      </c>
      <c r="C140" s="5" t="s">
        <v>142</v>
      </c>
      <c r="D140" s="129">
        <v>0</v>
      </c>
      <c r="E140" s="138">
        <v>0</v>
      </c>
      <c r="F140" s="129">
        <v>0</v>
      </c>
      <c r="G140" s="131">
        <v>0</v>
      </c>
    </row>
    <row r="141" spans="1:7" s="139" customFormat="1" ht="27" hidden="1" outlineLevel="2">
      <c r="A141" s="128">
        <v>13</v>
      </c>
      <c r="B141" s="5" t="s">
        <v>130</v>
      </c>
      <c r="C141" s="5" t="s">
        <v>143</v>
      </c>
      <c r="D141" s="129">
        <v>0</v>
      </c>
      <c r="E141" s="138">
        <v>0</v>
      </c>
      <c r="F141" s="129">
        <v>0</v>
      </c>
      <c r="G141" s="131">
        <v>0</v>
      </c>
    </row>
    <row r="142" spans="1:7" s="139" customFormat="1" ht="27" hidden="1" outlineLevel="2">
      <c r="A142" s="128">
        <v>14</v>
      </c>
      <c r="B142" s="5" t="s">
        <v>130</v>
      </c>
      <c r="C142" s="5" t="s">
        <v>144</v>
      </c>
      <c r="D142" s="129">
        <v>0</v>
      </c>
      <c r="E142" s="138">
        <v>0</v>
      </c>
      <c r="F142" s="129">
        <v>0</v>
      </c>
      <c r="G142" s="131">
        <v>0</v>
      </c>
    </row>
    <row r="143" spans="1:7" s="139" customFormat="1" ht="27" hidden="1" outlineLevel="2">
      <c r="A143" s="128">
        <v>15</v>
      </c>
      <c r="B143" s="5" t="s">
        <v>130</v>
      </c>
      <c r="C143" s="5" t="s">
        <v>145</v>
      </c>
      <c r="D143" s="129">
        <v>0</v>
      </c>
      <c r="E143" s="138">
        <v>0</v>
      </c>
      <c r="F143" s="129">
        <v>0</v>
      </c>
      <c r="G143" s="131">
        <v>0</v>
      </c>
    </row>
    <row r="144" spans="1:7" s="139" customFormat="1" ht="27" hidden="1" outlineLevel="2">
      <c r="A144" s="128">
        <v>16</v>
      </c>
      <c r="B144" s="5" t="s">
        <v>130</v>
      </c>
      <c r="C144" s="5" t="s">
        <v>392</v>
      </c>
      <c r="D144" s="129">
        <v>0</v>
      </c>
      <c r="E144" s="138">
        <v>0</v>
      </c>
      <c r="F144" s="129">
        <v>0</v>
      </c>
      <c r="G144" s="131">
        <v>0</v>
      </c>
    </row>
    <row r="145" spans="1:7" s="139" customFormat="1" ht="27" hidden="1" outlineLevel="2">
      <c r="A145" s="128">
        <v>17</v>
      </c>
      <c r="B145" s="5" t="s">
        <v>130</v>
      </c>
      <c r="C145" s="5" t="s">
        <v>146</v>
      </c>
      <c r="D145" s="129">
        <v>0</v>
      </c>
      <c r="E145" s="138">
        <v>0</v>
      </c>
      <c r="F145" s="129">
        <v>0</v>
      </c>
      <c r="G145" s="131">
        <v>0</v>
      </c>
    </row>
    <row r="146" spans="1:7" s="139" customFormat="1" ht="27" hidden="1" outlineLevel="2">
      <c r="A146" s="128">
        <v>18</v>
      </c>
      <c r="B146" s="5" t="s">
        <v>130</v>
      </c>
      <c r="C146" s="5" t="s">
        <v>147</v>
      </c>
      <c r="D146" s="129">
        <v>0</v>
      </c>
      <c r="E146" s="138">
        <v>0</v>
      </c>
      <c r="F146" s="129">
        <v>0</v>
      </c>
      <c r="G146" s="131">
        <v>0</v>
      </c>
    </row>
    <row r="147" spans="1:7" s="139" customFormat="1" ht="27" hidden="1" outlineLevel="2">
      <c r="A147" s="128">
        <v>19</v>
      </c>
      <c r="B147" s="5" t="s">
        <v>130</v>
      </c>
      <c r="C147" s="5" t="s">
        <v>148</v>
      </c>
      <c r="D147" s="129">
        <v>0</v>
      </c>
      <c r="E147" s="138">
        <v>0</v>
      </c>
      <c r="F147" s="129">
        <v>0</v>
      </c>
      <c r="G147" s="131">
        <v>0</v>
      </c>
    </row>
    <row r="148" spans="1:7" s="139" customFormat="1" ht="27" hidden="1" outlineLevel="2">
      <c r="A148" s="128">
        <v>20</v>
      </c>
      <c r="B148" s="5" t="s">
        <v>130</v>
      </c>
      <c r="C148" s="5" t="s">
        <v>393</v>
      </c>
      <c r="D148" s="129">
        <v>0</v>
      </c>
      <c r="E148" s="138">
        <v>0</v>
      </c>
      <c r="F148" s="129">
        <v>0</v>
      </c>
      <c r="G148" s="131">
        <v>0</v>
      </c>
    </row>
    <row r="149" spans="1:7" s="139" customFormat="1" ht="27" hidden="1" outlineLevel="2">
      <c r="A149" s="128">
        <v>21</v>
      </c>
      <c r="B149" s="5" t="s">
        <v>130</v>
      </c>
      <c r="C149" s="5" t="s">
        <v>394</v>
      </c>
      <c r="D149" s="129">
        <v>0</v>
      </c>
      <c r="E149" s="138">
        <v>0</v>
      </c>
      <c r="F149" s="129">
        <v>0</v>
      </c>
      <c r="G149" s="131">
        <v>0</v>
      </c>
    </row>
    <row r="150" spans="1:7" s="139" customFormat="1" ht="27" hidden="1" outlineLevel="2">
      <c r="A150" s="128">
        <v>22</v>
      </c>
      <c r="B150" s="5" t="s">
        <v>130</v>
      </c>
      <c r="C150" s="5" t="s">
        <v>395</v>
      </c>
      <c r="D150" s="129">
        <v>0</v>
      </c>
      <c r="E150" s="138">
        <v>0</v>
      </c>
      <c r="F150" s="129">
        <v>0</v>
      </c>
      <c r="G150" s="131">
        <v>0</v>
      </c>
    </row>
    <row r="151" spans="1:7" s="139" customFormat="1" ht="27" hidden="1" outlineLevel="2">
      <c r="A151" s="128">
        <v>23</v>
      </c>
      <c r="B151" s="5" t="s">
        <v>130</v>
      </c>
      <c r="C151" s="5" t="s">
        <v>149</v>
      </c>
      <c r="D151" s="129">
        <v>0</v>
      </c>
      <c r="E151" s="138">
        <v>0</v>
      </c>
      <c r="F151" s="129">
        <v>0</v>
      </c>
      <c r="G151" s="131">
        <v>0</v>
      </c>
    </row>
    <row r="152" spans="1:7" s="139" customFormat="1" ht="27" hidden="1" outlineLevel="2">
      <c r="A152" s="128">
        <v>24</v>
      </c>
      <c r="B152" s="5" t="s">
        <v>130</v>
      </c>
      <c r="C152" s="5" t="s">
        <v>150</v>
      </c>
      <c r="D152" s="129">
        <v>0</v>
      </c>
      <c r="E152" s="138">
        <v>0</v>
      </c>
      <c r="F152" s="129">
        <v>0</v>
      </c>
      <c r="G152" s="131">
        <v>0</v>
      </c>
    </row>
    <row r="153" spans="1:7" s="139" customFormat="1" ht="27" hidden="1" outlineLevel="2">
      <c r="A153" s="128">
        <v>25</v>
      </c>
      <c r="B153" s="5" t="s">
        <v>130</v>
      </c>
      <c r="C153" s="5" t="s">
        <v>151</v>
      </c>
      <c r="D153" s="129">
        <v>0</v>
      </c>
      <c r="E153" s="138">
        <v>0</v>
      </c>
      <c r="F153" s="129">
        <v>0</v>
      </c>
      <c r="G153" s="131">
        <v>0</v>
      </c>
    </row>
    <row r="154" spans="1:7" s="139" customFormat="1" ht="27" hidden="1" outlineLevel="2">
      <c r="A154" s="128">
        <v>26</v>
      </c>
      <c r="B154" s="5" t="s">
        <v>130</v>
      </c>
      <c r="C154" s="5" t="s">
        <v>152</v>
      </c>
      <c r="D154" s="129">
        <v>0</v>
      </c>
      <c r="E154" s="138">
        <v>0</v>
      </c>
      <c r="F154" s="129">
        <v>0</v>
      </c>
      <c r="G154" s="131">
        <v>0</v>
      </c>
    </row>
    <row r="155" spans="1:7" s="139" customFormat="1" hidden="1" outlineLevel="2">
      <c r="A155" s="128">
        <v>27</v>
      </c>
      <c r="B155" s="5" t="s">
        <v>130</v>
      </c>
      <c r="C155" s="5" t="s">
        <v>153</v>
      </c>
      <c r="D155" s="129">
        <v>0</v>
      </c>
      <c r="E155" s="138">
        <v>0</v>
      </c>
      <c r="F155" s="129">
        <v>0</v>
      </c>
      <c r="G155" s="131">
        <v>0</v>
      </c>
    </row>
    <row r="156" spans="1:7" s="139" customFormat="1" hidden="1" outlineLevel="2">
      <c r="A156" s="128">
        <v>28</v>
      </c>
      <c r="B156" s="5" t="s">
        <v>130</v>
      </c>
      <c r="C156" s="5" t="s">
        <v>154</v>
      </c>
      <c r="D156" s="129">
        <v>0</v>
      </c>
      <c r="E156" s="138">
        <v>0</v>
      </c>
      <c r="F156" s="129">
        <v>0</v>
      </c>
      <c r="G156" s="131">
        <v>0</v>
      </c>
    </row>
    <row r="157" spans="1:7" s="140" customFormat="1" ht="20.25" customHeight="1" outlineLevel="1" collapsed="1">
      <c r="A157" s="132" t="s">
        <v>155</v>
      </c>
      <c r="B157" s="166" t="s">
        <v>156</v>
      </c>
      <c r="C157" s="166"/>
      <c r="D157" s="133">
        <v>150191.97999999998</v>
      </c>
      <c r="E157" s="134">
        <v>59722.338899999995</v>
      </c>
      <c r="F157" s="133">
        <v>988509.03</v>
      </c>
      <c r="G157" s="135">
        <v>393070.73060000001</v>
      </c>
    </row>
    <row r="158" spans="1:7" s="139" customFormat="1" ht="18.75" hidden="1" customHeight="1" outlineLevel="2">
      <c r="A158" s="128">
        <v>1</v>
      </c>
      <c r="B158" s="5" t="s">
        <v>157</v>
      </c>
      <c r="C158" s="5" t="s">
        <v>53</v>
      </c>
      <c r="D158" s="129">
        <v>0</v>
      </c>
      <c r="E158" s="138">
        <v>0</v>
      </c>
      <c r="F158" s="129">
        <v>0</v>
      </c>
      <c r="G158" s="131">
        <v>0</v>
      </c>
    </row>
    <row r="159" spans="1:7" s="139" customFormat="1" ht="27" hidden="1" outlineLevel="2">
      <c r="A159" s="128">
        <v>2</v>
      </c>
      <c r="B159" s="5" t="s">
        <v>157</v>
      </c>
      <c r="C159" s="5" t="s">
        <v>158</v>
      </c>
      <c r="D159" s="129">
        <v>0</v>
      </c>
      <c r="E159" s="138">
        <v>0</v>
      </c>
      <c r="F159" s="129">
        <v>0</v>
      </c>
      <c r="G159" s="131">
        <v>0</v>
      </c>
    </row>
    <row r="160" spans="1:7" s="139" customFormat="1" ht="20.25" hidden="1" customHeight="1" outlineLevel="2">
      <c r="A160" s="128">
        <v>3</v>
      </c>
      <c r="B160" s="5" t="s">
        <v>157</v>
      </c>
      <c r="C160" s="5" t="s">
        <v>159</v>
      </c>
      <c r="D160" s="129">
        <v>0</v>
      </c>
      <c r="E160" s="138">
        <v>0</v>
      </c>
      <c r="F160" s="129">
        <v>0</v>
      </c>
      <c r="G160" s="131">
        <v>0</v>
      </c>
    </row>
    <row r="161" spans="1:7" s="139" customFormat="1" ht="27" hidden="1" outlineLevel="2">
      <c r="A161" s="128">
        <v>4</v>
      </c>
      <c r="B161" s="5" t="s">
        <v>157</v>
      </c>
      <c r="C161" s="5" t="s">
        <v>160</v>
      </c>
      <c r="D161" s="129">
        <v>0</v>
      </c>
      <c r="E161" s="138">
        <v>0</v>
      </c>
      <c r="F161" s="129">
        <v>0</v>
      </c>
      <c r="G161" s="131">
        <v>0</v>
      </c>
    </row>
    <row r="162" spans="1:7" s="139" customFormat="1" ht="18" hidden="1" customHeight="1" outlineLevel="2">
      <c r="A162" s="128">
        <v>5</v>
      </c>
      <c r="B162" s="5" t="s">
        <v>157</v>
      </c>
      <c r="C162" s="5" t="s">
        <v>161</v>
      </c>
      <c r="D162" s="129">
        <v>32810.75</v>
      </c>
      <c r="E162" s="138">
        <v>13046.866599999999</v>
      </c>
      <c r="F162" s="129">
        <v>175004.6</v>
      </c>
      <c r="G162" s="131">
        <v>69588.829100000003</v>
      </c>
    </row>
    <row r="163" spans="1:7" s="139" customFormat="1" ht="18" hidden="1" customHeight="1" outlineLevel="2">
      <c r="A163" s="128">
        <v>6</v>
      </c>
      <c r="B163" s="5" t="s">
        <v>157</v>
      </c>
      <c r="C163" s="5" t="s">
        <v>162</v>
      </c>
      <c r="D163" s="129">
        <v>34110.559999999998</v>
      </c>
      <c r="E163" s="138">
        <v>13563.723099999999</v>
      </c>
      <c r="F163" s="129">
        <v>568508.80000000005</v>
      </c>
      <c r="G163" s="131">
        <v>226061.83919999999</v>
      </c>
    </row>
    <row r="164" spans="1:7" s="139" customFormat="1" ht="27" hidden="1" outlineLevel="2">
      <c r="A164" s="128">
        <v>7</v>
      </c>
      <c r="B164" s="5" t="s">
        <v>157</v>
      </c>
      <c r="C164" s="5" t="s">
        <v>163</v>
      </c>
      <c r="D164" s="129">
        <v>83270.67</v>
      </c>
      <c r="E164" s="138">
        <v>33111.749199999998</v>
      </c>
      <c r="F164" s="129">
        <v>244995.63</v>
      </c>
      <c r="G164" s="131">
        <v>97420.062300000005</v>
      </c>
    </row>
    <row r="165" spans="1:7" s="140" customFormat="1" ht="19.5" customHeight="1" outlineLevel="1" collapsed="1">
      <c r="A165" s="132" t="s">
        <v>164</v>
      </c>
      <c r="B165" s="166" t="s">
        <v>165</v>
      </c>
      <c r="C165" s="166"/>
      <c r="D165" s="133">
        <v>560192.55999999994</v>
      </c>
      <c r="E165" s="134">
        <v>220089.7568</v>
      </c>
      <c r="F165" s="133">
        <v>1630220</v>
      </c>
      <c r="G165" s="135">
        <v>642480.00349999999</v>
      </c>
    </row>
    <row r="166" spans="1:7" s="139" customFormat="1" ht="27" hidden="1" outlineLevel="2">
      <c r="A166" s="128">
        <v>1</v>
      </c>
      <c r="B166" s="5" t="s">
        <v>166</v>
      </c>
      <c r="C166" s="5" t="s">
        <v>160</v>
      </c>
      <c r="D166" s="129">
        <v>0</v>
      </c>
      <c r="E166" s="138">
        <v>0</v>
      </c>
      <c r="F166" s="129">
        <v>0</v>
      </c>
      <c r="G166" s="131">
        <v>0</v>
      </c>
    </row>
    <row r="167" spans="1:7" s="139" customFormat="1" ht="27" hidden="1" outlineLevel="2">
      <c r="A167" s="128">
        <v>2</v>
      </c>
      <c r="B167" s="5" t="s">
        <v>166</v>
      </c>
      <c r="C167" s="5" t="s">
        <v>167</v>
      </c>
      <c r="D167" s="129">
        <v>53371.839999999997</v>
      </c>
      <c r="E167" s="138">
        <v>21170.474099999999</v>
      </c>
      <c r="F167" s="129">
        <v>333330</v>
      </c>
      <c r="G167" s="131">
        <v>132218.6778</v>
      </c>
    </row>
    <row r="168" spans="1:7" s="139" customFormat="1" ht="21" hidden="1" customHeight="1" outlineLevel="2">
      <c r="A168" s="128">
        <v>3</v>
      </c>
      <c r="B168" s="5" t="s">
        <v>166</v>
      </c>
      <c r="C168" s="5" t="s">
        <v>161</v>
      </c>
      <c r="D168" s="129">
        <v>117622.06</v>
      </c>
      <c r="E168" s="138">
        <v>46847.690300000002</v>
      </c>
      <c r="F168" s="129">
        <v>466600</v>
      </c>
      <c r="G168" s="131">
        <v>185842.114</v>
      </c>
    </row>
    <row r="169" spans="1:7" s="139" customFormat="1" ht="21.75" hidden="1" customHeight="1" outlineLevel="2">
      <c r="A169" s="128">
        <v>4</v>
      </c>
      <c r="B169" s="5" t="s">
        <v>166</v>
      </c>
      <c r="C169" s="5" t="s">
        <v>162</v>
      </c>
      <c r="D169" s="129">
        <v>0</v>
      </c>
      <c r="E169" s="138">
        <v>0</v>
      </c>
      <c r="F169" s="129">
        <v>0</v>
      </c>
      <c r="G169" s="131">
        <v>0</v>
      </c>
    </row>
    <row r="170" spans="1:7" s="139" customFormat="1" ht="27" hidden="1" outlineLevel="2">
      <c r="A170" s="128">
        <v>5</v>
      </c>
      <c r="B170" s="5" t="s">
        <v>166</v>
      </c>
      <c r="C170" s="5" t="s">
        <v>168</v>
      </c>
      <c r="D170" s="129">
        <v>389198.66</v>
      </c>
      <c r="E170" s="138">
        <v>152071.59239999999</v>
      </c>
      <c r="F170" s="129">
        <v>830290</v>
      </c>
      <c r="G170" s="131">
        <v>324419.21169999999</v>
      </c>
    </row>
    <row r="171" spans="1:7" s="140" customFormat="1" ht="23.25" customHeight="1" outlineLevel="1" collapsed="1">
      <c r="A171" s="132" t="s">
        <v>169</v>
      </c>
      <c r="B171" s="166" t="s">
        <v>170</v>
      </c>
      <c r="C171" s="166"/>
      <c r="D171" s="133">
        <v>2623859.3299999996</v>
      </c>
      <c r="E171" s="134">
        <v>1036074.3971000001</v>
      </c>
      <c r="F171" s="133">
        <v>6677323.4700000007</v>
      </c>
      <c r="G171" s="135">
        <v>2634149.5991999996</v>
      </c>
    </row>
    <row r="172" spans="1:7" s="139" customFormat="1" ht="21.75" hidden="1" customHeight="1" outlineLevel="2">
      <c r="A172" s="128">
        <v>1</v>
      </c>
      <c r="B172" s="5" t="s">
        <v>171</v>
      </c>
      <c r="C172" s="5" t="s">
        <v>172</v>
      </c>
      <c r="D172" s="129">
        <v>251161.52</v>
      </c>
      <c r="E172" s="138">
        <v>99871.866800000003</v>
      </c>
      <c r="F172" s="129">
        <v>544647.37</v>
      </c>
      <c r="G172" s="131">
        <v>216573.5802</v>
      </c>
    </row>
    <row r="173" spans="1:7" s="139" customFormat="1" ht="27" hidden="1" outlineLevel="2">
      <c r="A173" s="128">
        <v>2</v>
      </c>
      <c r="B173" s="5" t="s">
        <v>171</v>
      </c>
      <c r="C173" s="5" t="s">
        <v>173</v>
      </c>
      <c r="D173" s="129">
        <v>297294.83</v>
      </c>
      <c r="E173" s="138">
        <v>118216.3162</v>
      </c>
      <c r="F173" s="129">
        <v>644687.15</v>
      </c>
      <c r="G173" s="131">
        <v>256353.3983</v>
      </c>
    </row>
    <row r="174" spans="1:7" s="139" customFormat="1" hidden="1" outlineLevel="2">
      <c r="A174" s="128">
        <v>3</v>
      </c>
      <c r="B174" s="5" t="s">
        <v>171</v>
      </c>
      <c r="C174" s="5" t="s">
        <v>174</v>
      </c>
      <c r="D174" s="129">
        <v>136003.14000000001</v>
      </c>
      <c r="E174" s="138">
        <v>54080.2886</v>
      </c>
      <c r="F174" s="129">
        <v>294924.64</v>
      </c>
      <c r="G174" s="131">
        <v>117273.83379999999</v>
      </c>
    </row>
    <row r="175" spans="1:7" s="139" customFormat="1" ht="21" hidden="1" customHeight="1" outlineLevel="2">
      <c r="A175" s="128">
        <v>4</v>
      </c>
      <c r="B175" s="5" t="s">
        <v>171</v>
      </c>
      <c r="C175" s="5" t="s">
        <v>175</v>
      </c>
      <c r="D175" s="129">
        <v>327482.92</v>
      </c>
      <c r="E175" s="138">
        <v>128137.5169</v>
      </c>
      <c r="F175" s="129">
        <v>1237190.05</v>
      </c>
      <c r="G175" s="131">
        <v>484087.72279999999</v>
      </c>
    </row>
    <row r="176" spans="1:7" s="139" customFormat="1" ht="20.25" hidden="1" customHeight="1" outlineLevel="2">
      <c r="A176" s="128">
        <v>5</v>
      </c>
      <c r="B176" s="5" t="s">
        <v>171</v>
      </c>
      <c r="C176" s="5" t="s">
        <v>176</v>
      </c>
      <c r="D176" s="129">
        <v>248476.87</v>
      </c>
      <c r="E176" s="138">
        <v>97224.029699999999</v>
      </c>
      <c r="F176" s="129">
        <v>900504.69</v>
      </c>
      <c r="G176" s="131">
        <v>352349.47509999998</v>
      </c>
    </row>
    <row r="177" spans="1:7" s="139" customFormat="1" ht="27" hidden="1" outlineLevel="2">
      <c r="A177" s="128">
        <v>6</v>
      </c>
      <c r="B177" s="5" t="s">
        <v>171</v>
      </c>
      <c r="C177" s="5" t="s">
        <v>177</v>
      </c>
      <c r="D177" s="129">
        <v>542308.23</v>
      </c>
      <c r="E177" s="138">
        <v>211896.09469999999</v>
      </c>
      <c r="F177" s="129">
        <v>1073102.51</v>
      </c>
      <c r="G177" s="131">
        <v>419293.34370000003</v>
      </c>
    </row>
    <row r="178" spans="1:7" s="123" customFormat="1" ht="27" hidden="1" outlineLevel="2">
      <c r="A178" s="128">
        <v>7</v>
      </c>
      <c r="B178" s="5" t="s">
        <v>171</v>
      </c>
      <c r="C178" s="5" t="s">
        <v>178</v>
      </c>
      <c r="D178" s="129">
        <v>0</v>
      </c>
      <c r="E178" s="138">
        <v>0</v>
      </c>
      <c r="F178" s="129">
        <v>0</v>
      </c>
      <c r="G178" s="131">
        <v>0</v>
      </c>
    </row>
    <row r="179" spans="1:7" s="123" customFormat="1" ht="27" hidden="1" outlineLevel="2">
      <c r="A179" s="128">
        <v>8</v>
      </c>
      <c r="B179" s="5" t="s">
        <v>171</v>
      </c>
      <c r="C179" s="5" t="s">
        <v>179</v>
      </c>
      <c r="D179" s="129">
        <v>336635.83</v>
      </c>
      <c r="E179" s="138">
        <v>134243.63630000001</v>
      </c>
      <c r="F179" s="129">
        <v>735007.28</v>
      </c>
      <c r="G179" s="131">
        <v>293106.20309999998</v>
      </c>
    </row>
    <row r="180" spans="1:7" s="123" customFormat="1" ht="27" hidden="1" outlineLevel="2">
      <c r="A180" s="128">
        <v>9</v>
      </c>
      <c r="B180" s="5" t="s">
        <v>171</v>
      </c>
      <c r="C180" s="5" t="s">
        <v>180</v>
      </c>
      <c r="D180" s="129">
        <v>325045.34000000003</v>
      </c>
      <c r="E180" s="138">
        <v>129251.02899999999</v>
      </c>
      <c r="F180" s="129">
        <v>706917.96</v>
      </c>
      <c r="G180" s="131">
        <v>281098.85759999999</v>
      </c>
    </row>
    <row r="181" spans="1:7" s="123" customFormat="1" ht="27" hidden="1" outlineLevel="2">
      <c r="A181" s="128">
        <v>10</v>
      </c>
      <c r="B181" s="5" t="s">
        <v>171</v>
      </c>
      <c r="C181" s="5" t="s">
        <v>181</v>
      </c>
      <c r="D181" s="129">
        <v>159450.65</v>
      </c>
      <c r="E181" s="138">
        <v>63153.618900000001</v>
      </c>
      <c r="F181" s="129">
        <v>540341.81999999995</v>
      </c>
      <c r="G181" s="131">
        <v>214013.18460000001</v>
      </c>
    </row>
    <row r="182" spans="1:7" s="123" customFormat="1" ht="27" hidden="1" outlineLevel="2">
      <c r="A182" s="128">
        <v>11</v>
      </c>
      <c r="B182" s="5" t="s">
        <v>171</v>
      </c>
      <c r="C182" s="5" t="s">
        <v>396</v>
      </c>
      <c r="D182" s="129">
        <v>0</v>
      </c>
      <c r="E182" s="138">
        <v>0</v>
      </c>
      <c r="F182" s="129">
        <v>0</v>
      </c>
      <c r="G182" s="131">
        <v>0</v>
      </c>
    </row>
    <row r="183" spans="1:7" s="123" customFormat="1" ht="27" hidden="1" outlineLevel="2">
      <c r="A183" s="128">
        <v>12</v>
      </c>
      <c r="B183" s="5" t="s">
        <v>171</v>
      </c>
      <c r="C183" s="5" t="s">
        <v>336</v>
      </c>
      <c r="D183" s="129">
        <v>0</v>
      </c>
      <c r="E183" s="138">
        <v>0</v>
      </c>
      <c r="F183" s="129">
        <v>0</v>
      </c>
      <c r="G183" s="131">
        <v>0</v>
      </c>
    </row>
    <row r="184" spans="1:7" s="123" customFormat="1" ht="27" hidden="1" outlineLevel="2">
      <c r="A184" s="128">
        <v>13</v>
      </c>
      <c r="B184" s="5" t="s">
        <v>171</v>
      </c>
      <c r="C184" s="5" t="s">
        <v>397</v>
      </c>
      <c r="D184" s="129">
        <v>0</v>
      </c>
      <c r="E184" s="138">
        <v>0</v>
      </c>
      <c r="F184" s="129">
        <v>0</v>
      </c>
      <c r="G184" s="131">
        <v>0</v>
      </c>
    </row>
    <row r="185" spans="1:7" s="123" customFormat="1" ht="19.5" hidden="1" customHeight="1" outlineLevel="2">
      <c r="A185" s="128">
        <v>14</v>
      </c>
      <c r="B185" s="5" t="s">
        <v>171</v>
      </c>
      <c r="C185" s="5" t="s">
        <v>398</v>
      </c>
      <c r="D185" s="129">
        <v>0</v>
      </c>
      <c r="E185" s="138">
        <v>0</v>
      </c>
      <c r="F185" s="129">
        <v>0</v>
      </c>
      <c r="G185" s="131">
        <v>0</v>
      </c>
    </row>
    <row r="186" spans="1:7" s="123" customFormat="1" ht="27" hidden="1" outlineLevel="2">
      <c r="A186" s="128">
        <v>15</v>
      </c>
      <c r="B186" s="5" t="s">
        <v>171</v>
      </c>
      <c r="C186" s="5" t="s">
        <v>182</v>
      </c>
      <c r="D186" s="129">
        <v>0</v>
      </c>
      <c r="E186" s="138">
        <v>0</v>
      </c>
      <c r="F186" s="129">
        <v>0</v>
      </c>
      <c r="G186" s="131">
        <v>0</v>
      </c>
    </row>
    <row r="187" spans="1:7" s="123" customFormat="1" hidden="1" outlineLevel="2">
      <c r="A187" s="128">
        <v>16</v>
      </c>
      <c r="B187" s="5" t="s">
        <v>171</v>
      </c>
      <c r="C187" s="5" t="s">
        <v>399</v>
      </c>
      <c r="D187" s="129">
        <v>0</v>
      </c>
      <c r="E187" s="138">
        <v>0</v>
      </c>
      <c r="F187" s="129">
        <v>0</v>
      </c>
      <c r="G187" s="131">
        <v>0</v>
      </c>
    </row>
    <row r="188" spans="1:7" s="123" customFormat="1" hidden="1" outlineLevel="2">
      <c r="A188" s="128">
        <v>17</v>
      </c>
      <c r="B188" s="5" t="s">
        <v>171</v>
      </c>
      <c r="C188" s="5" t="s">
        <v>400</v>
      </c>
      <c r="D188" s="129">
        <v>0</v>
      </c>
      <c r="E188" s="138">
        <v>0</v>
      </c>
      <c r="F188" s="129">
        <v>0</v>
      </c>
      <c r="G188" s="131">
        <v>0</v>
      </c>
    </row>
    <row r="189" spans="1:7" s="123" customFormat="1" ht="27" hidden="1" outlineLevel="2">
      <c r="A189" s="128">
        <v>18</v>
      </c>
      <c r="B189" s="5" t="s">
        <v>171</v>
      </c>
      <c r="C189" s="5" t="s">
        <v>183</v>
      </c>
      <c r="D189" s="129">
        <v>0</v>
      </c>
      <c r="E189" s="138">
        <v>0</v>
      </c>
      <c r="F189" s="129">
        <v>0</v>
      </c>
      <c r="G189" s="131">
        <v>0</v>
      </c>
    </row>
    <row r="190" spans="1:7" s="123" customFormat="1" ht="40.5" hidden="1" outlineLevel="2">
      <c r="A190" s="128">
        <v>19</v>
      </c>
      <c r="B190" s="5" t="s">
        <v>171</v>
      </c>
      <c r="C190" s="5" t="s">
        <v>401</v>
      </c>
      <c r="D190" s="129">
        <v>0</v>
      </c>
      <c r="E190" s="138">
        <v>0</v>
      </c>
      <c r="F190" s="129">
        <v>0</v>
      </c>
      <c r="G190" s="131">
        <v>0</v>
      </c>
    </row>
    <row r="191" spans="1:7" s="123" customFormat="1" ht="27" hidden="1" outlineLevel="2">
      <c r="A191" s="128">
        <v>20</v>
      </c>
      <c r="B191" s="5" t="s">
        <v>171</v>
      </c>
      <c r="C191" s="5" t="s">
        <v>184</v>
      </c>
      <c r="D191" s="129">
        <v>0</v>
      </c>
      <c r="E191" s="138">
        <v>0</v>
      </c>
      <c r="F191" s="129">
        <v>0</v>
      </c>
      <c r="G191" s="131">
        <v>0</v>
      </c>
    </row>
    <row r="192" spans="1:7" s="123" customFormat="1" ht="27" hidden="1" outlineLevel="2">
      <c r="A192" s="128">
        <v>21</v>
      </c>
      <c r="B192" s="5" t="s">
        <v>171</v>
      </c>
      <c r="C192" s="5" t="s">
        <v>185</v>
      </c>
      <c r="D192" s="129">
        <v>0</v>
      </c>
      <c r="E192" s="138">
        <v>0</v>
      </c>
      <c r="F192" s="129">
        <v>0</v>
      </c>
      <c r="G192" s="131">
        <v>0</v>
      </c>
    </row>
    <row r="193" spans="1:7" s="123" customFormat="1" ht="27" hidden="1" outlineLevel="2">
      <c r="A193" s="128">
        <v>22</v>
      </c>
      <c r="B193" s="5" t="s">
        <v>171</v>
      </c>
      <c r="C193" s="5" t="s">
        <v>186</v>
      </c>
      <c r="D193" s="129">
        <v>0</v>
      </c>
      <c r="E193" s="138">
        <v>0</v>
      </c>
      <c r="F193" s="129">
        <v>0</v>
      </c>
      <c r="G193" s="131">
        <v>0</v>
      </c>
    </row>
    <row r="194" spans="1:7" s="123" customFormat="1" ht="27" hidden="1" outlineLevel="2">
      <c r="A194" s="128">
        <v>23</v>
      </c>
      <c r="B194" s="5" t="s">
        <v>171</v>
      </c>
      <c r="C194" s="5" t="s">
        <v>187</v>
      </c>
      <c r="D194" s="129">
        <v>0</v>
      </c>
      <c r="E194" s="138">
        <v>0</v>
      </c>
      <c r="F194" s="129">
        <v>0</v>
      </c>
      <c r="G194" s="131">
        <v>0</v>
      </c>
    </row>
    <row r="195" spans="1:7" s="123" customFormat="1" ht="24.75" hidden="1" customHeight="1" outlineLevel="2">
      <c r="A195" s="128">
        <v>24</v>
      </c>
      <c r="B195" s="5" t="s">
        <v>171</v>
      </c>
      <c r="C195" s="5" t="s">
        <v>188</v>
      </c>
      <c r="D195" s="129">
        <v>0</v>
      </c>
      <c r="E195" s="138">
        <v>0</v>
      </c>
      <c r="F195" s="129">
        <v>0</v>
      </c>
      <c r="G195" s="131">
        <v>0</v>
      </c>
    </row>
    <row r="196" spans="1:7" s="137" customFormat="1" ht="19.5" customHeight="1" outlineLevel="1" collapsed="1">
      <c r="A196" s="132" t="s">
        <v>189</v>
      </c>
      <c r="B196" s="166" t="s">
        <v>190</v>
      </c>
      <c r="C196" s="166"/>
      <c r="D196" s="133">
        <v>4386723.46</v>
      </c>
      <c r="E196" s="134">
        <v>1739248.1189000001</v>
      </c>
      <c r="F196" s="133">
        <v>0</v>
      </c>
      <c r="G196" s="135">
        <v>0</v>
      </c>
    </row>
    <row r="197" spans="1:7" s="123" customFormat="1" ht="20.25" hidden="1" customHeight="1" outlineLevel="2">
      <c r="A197" s="128">
        <v>2</v>
      </c>
      <c r="B197" s="5" t="s">
        <v>191</v>
      </c>
      <c r="C197" s="5" t="s">
        <v>192</v>
      </c>
      <c r="D197" s="129">
        <v>3589784.47</v>
      </c>
      <c r="E197" s="138">
        <v>1423277.7485</v>
      </c>
      <c r="F197" s="129">
        <v>0</v>
      </c>
      <c r="G197" s="131">
        <v>0</v>
      </c>
    </row>
    <row r="198" spans="1:7" s="123" customFormat="1" ht="20.25" hidden="1" customHeight="1" outlineLevel="2">
      <c r="A198" s="128"/>
      <c r="B198" s="5" t="s">
        <v>191</v>
      </c>
      <c r="C198" s="5" t="s">
        <v>193</v>
      </c>
      <c r="D198" s="129">
        <v>796938.99</v>
      </c>
      <c r="E198" s="138">
        <v>315970.37040000001</v>
      </c>
      <c r="F198" s="129">
        <v>0</v>
      </c>
      <c r="G198" s="131">
        <v>0</v>
      </c>
    </row>
    <row r="199" spans="1:7" s="137" customFormat="1" ht="21.75" customHeight="1" outlineLevel="1" collapsed="1">
      <c r="A199" s="132" t="s">
        <v>194</v>
      </c>
      <c r="B199" s="166" t="s">
        <v>195</v>
      </c>
      <c r="C199" s="166"/>
      <c r="D199" s="133">
        <v>0</v>
      </c>
      <c r="E199" s="134">
        <v>0</v>
      </c>
      <c r="F199" s="133">
        <v>0</v>
      </c>
      <c r="G199" s="135">
        <v>0</v>
      </c>
    </row>
    <row r="200" spans="1:7" s="123" customFormat="1" ht="27" hidden="1" outlineLevel="2">
      <c r="A200" s="128">
        <v>1</v>
      </c>
      <c r="B200" s="5" t="s">
        <v>196</v>
      </c>
      <c r="C200" s="5" t="s">
        <v>197</v>
      </c>
      <c r="D200" s="129">
        <v>0</v>
      </c>
      <c r="E200" s="138">
        <v>0</v>
      </c>
      <c r="F200" s="129">
        <v>0</v>
      </c>
      <c r="G200" s="131">
        <v>0</v>
      </c>
    </row>
    <row r="201" spans="1:7" s="123" customFormat="1" ht="27" hidden="1" outlineLevel="2">
      <c r="A201" s="128">
        <v>2</v>
      </c>
      <c r="B201" s="5" t="s">
        <v>196</v>
      </c>
      <c r="C201" s="5" t="s">
        <v>198</v>
      </c>
      <c r="D201" s="129">
        <v>0</v>
      </c>
      <c r="E201" s="138">
        <v>0</v>
      </c>
      <c r="F201" s="129">
        <v>0</v>
      </c>
      <c r="G201" s="131">
        <v>0</v>
      </c>
    </row>
    <row r="202" spans="1:7" s="137" customFormat="1" ht="30" customHeight="1" outlineLevel="1" collapsed="1">
      <c r="A202" s="132" t="s">
        <v>199</v>
      </c>
      <c r="B202" s="166" t="s">
        <v>200</v>
      </c>
      <c r="C202" s="166"/>
      <c r="D202" s="133">
        <v>0</v>
      </c>
      <c r="E202" s="134">
        <v>0</v>
      </c>
      <c r="F202" s="133">
        <v>0</v>
      </c>
      <c r="G202" s="135">
        <v>0</v>
      </c>
    </row>
    <row r="203" spans="1:7" s="123" customFormat="1" ht="27" hidden="1" outlineLevel="2">
      <c r="A203" s="128">
        <v>1</v>
      </c>
      <c r="B203" s="5" t="s">
        <v>201</v>
      </c>
      <c r="C203" s="5" t="s">
        <v>202</v>
      </c>
      <c r="D203" s="129">
        <v>0</v>
      </c>
      <c r="E203" s="138">
        <v>0</v>
      </c>
      <c r="F203" s="129">
        <v>0</v>
      </c>
      <c r="G203" s="131">
        <v>0</v>
      </c>
    </row>
    <row r="204" spans="1:7" s="123" customFormat="1" hidden="1" outlineLevel="2">
      <c r="A204" s="128">
        <v>2</v>
      </c>
      <c r="B204" s="5" t="s">
        <v>201</v>
      </c>
      <c r="C204" s="5" t="s">
        <v>203</v>
      </c>
      <c r="D204" s="129">
        <v>0</v>
      </c>
      <c r="E204" s="138">
        <v>0</v>
      </c>
      <c r="F204" s="129">
        <v>0</v>
      </c>
      <c r="G204" s="131">
        <v>0</v>
      </c>
    </row>
    <row r="205" spans="1:7" s="123" customFormat="1" ht="19.5" hidden="1" customHeight="1" outlineLevel="2">
      <c r="A205" s="128">
        <v>3</v>
      </c>
      <c r="B205" s="5" t="s">
        <v>201</v>
      </c>
      <c r="C205" s="5" t="s">
        <v>204</v>
      </c>
      <c r="D205" s="129">
        <v>0</v>
      </c>
      <c r="E205" s="138">
        <v>0</v>
      </c>
      <c r="F205" s="129">
        <v>0</v>
      </c>
      <c r="G205" s="131">
        <v>0</v>
      </c>
    </row>
    <row r="206" spans="1:7" s="127" customFormat="1" ht="18.75" customHeight="1">
      <c r="A206" s="146"/>
      <c r="B206" s="168" t="s">
        <v>205</v>
      </c>
      <c r="C206" s="168"/>
      <c r="D206" s="147">
        <v>4450672.0600000005</v>
      </c>
      <c r="E206" s="148">
        <v>1778791.7034999998</v>
      </c>
      <c r="F206" s="147">
        <v>25398628.839999996</v>
      </c>
      <c r="G206" s="149">
        <v>10117912.272200001</v>
      </c>
    </row>
    <row r="207" spans="1:7" s="123" customFormat="1" outlineLevel="1">
      <c r="A207" s="128"/>
      <c r="B207" s="155" t="s">
        <v>10</v>
      </c>
      <c r="C207" s="156"/>
      <c r="D207" s="129"/>
      <c r="E207" s="130"/>
      <c r="F207" s="129"/>
      <c r="G207" s="131"/>
    </row>
    <row r="208" spans="1:7" s="137" customFormat="1" ht="21" customHeight="1" outlineLevel="1" collapsed="1">
      <c r="A208" s="132" t="s">
        <v>11</v>
      </c>
      <c r="B208" s="167" t="s">
        <v>206</v>
      </c>
      <c r="C208" s="167"/>
      <c r="D208" s="133">
        <v>64795.22</v>
      </c>
      <c r="E208" s="134">
        <v>25285.038400000001</v>
      </c>
      <c r="F208" s="133">
        <v>448486.45</v>
      </c>
      <c r="G208" s="135">
        <v>175012.86559999999</v>
      </c>
    </row>
    <row r="209" spans="1:7" s="123" customFormat="1" ht="27" hidden="1" outlineLevel="2">
      <c r="A209" s="128">
        <v>1</v>
      </c>
      <c r="B209" s="5" t="s">
        <v>207</v>
      </c>
      <c r="C209" s="5" t="s">
        <v>208</v>
      </c>
      <c r="D209" s="129">
        <v>0</v>
      </c>
      <c r="E209" s="138">
        <v>0</v>
      </c>
      <c r="F209" s="129">
        <v>0</v>
      </c>
      <c r="G209" s="131">
        <v>0</v>
      </c>
    </row>
    <row r="210" spans="1:7" s="123" customFormat="1" ht="27" hidden="1" outlineLevel="2">
      <c r="A210" s="128">
        <v>2</v>
      </c>
      <c r="B210" s="5" t="s">
        <v>207</v>
      </c>
      <c r="C210" s="5" t="s">
        <v>209</v>
      </c>
      <c r="D210" s="129">
        <v>0</v>
      </c>
      <c r="E210" s="138">
        <v>0</v>
      </c>
      <c r="F210" s="129">
        <v>0</v>
      </c>
      <c r="G210" s="131">
        <v>0</v>
      </c>
    </row>
    <row r="211" spans="1:7" s="123" customFormat="1" ht="27" hidden="1" outlineLevel="2">
      <c r="A211" s="128">
        <v>3</v>
      </c>
      <c r="B211" s="5" t="s">
        <v>207</v>
      </c>
      <c r="C211" s="5" t="s">
        <v>210</v>
      </c>
      <c r="D211" s="129">
        <v>0</v>
      </c>
      <c r="E211" s="138">
        <v>0</v>
      </c>
      <c r="F211" s="129">
        <v>0</v>
      </c>
      <c r="G211" s="131">
        <v>0</v>
      </c>
    </row>
    <row r="212" spans="1:7" s="123" customFormat="1" ht="27" hidden="1" outlineLevel="2">
      <c r="A212" s="128">
        <v>4</v>
      </c>
      <c r="B212" s="5" t="s">
        <v>207</v>
      </c>
      <c r="C212" s="5" t="s">
        <v>211</v>
      </c>
      <c r="D212" s="129">
        <v>0</v>
      </c>
      <c r="E212" s="138">
        <v>0</v>
      </c>
      <c r="F212" s="129">
        <v>0</v>
      </c>
      <c r="G212" s="131">
        <v>0</v>
      </c>
    </row>
    <row r="213" spans="1:7" s="123" customFormat="1" ht="40.5" hidden="1" outlineLevel="2">
      <c r="A213" s="128">
        <v>5</v>
      </c>
      <c r="B213" s="5" t="s">
        <v>207</v>
      </c>
      <c r="C213" s="5" t="s">
        <v>212</v>
      </c>
      <c r="D213" s="129">
        <v>0</v>
      </c>
      <c r="E213" s="138">
        <v>0</v>
      </c>
      <c r="F213" s="129">
        <v>0</v>
      </c>
      <c r="G213" s="131">
        <v>0</v>
      </c>
    </row>
    <row r="214" spans="1:7" s="123" customFormat="1" ht="54" hidden="1" outlineLevel="2">
      <c r="A214" s="128">
        <v>6</v>
      </c>
      <c r="B214" s="5" t="s">
        <v>207</v>
      </c>
      <c r="C214" s="5" t="s">
        <v>213</v>
      </c>
      <c r="D214" s="129">
        <v>0</v>
      </c>
      <c r="E214" s="138">
        <v>0</v>
      </c>
      <c r="F214" s="129">
        <v>0</v>
      </c>
      <c r="G214" s="131">
        <v>0</v>
      </c>
    </row>
    <row r="215" spans="1:7" s="123" customFormat="1" ht="54" hidden="1" outlineLevel="2">
      <c r="A215" s="128">
        <v>7</v>
      </c>
      <c r="B215" s="5" t="s">
        <v>207</v>
      </c>
      <c r="C215" s="5" t="s">
        <v>214</v>
      </c>
      <c r="D215" s="129">
        <v>0</v>
      </c>
      <c r="E215" s="138">
        <v>0</v>
      </c>
      <c r="F215" s="129">
        <v>0</v>
      </c>
      <c r="G215" s="131">
        <v>0</v>
      </c>
    </row>
    <row r="216" spans="1:7" s="123" customFormat="1" ht="54" hidden="1" outlineLevel="2">
      <c r="A216" s="128">
        <v>8</v>
      </c>
      <c r="B216" s="5" t="s">
        <v>207</v>
      </c>
      <c r="C216" s="5" t="s">
        <v>215</v>
      </c>
      <c r="D216" s="129">
        <v>0</v>
      </c>
      <c r="E216" s="138">
        <v>0</v>
      </c>
      <c r="F216" s="129">
        <v>0</v>
      </c>
      <c r="G216" s="131">
        <v>0</v>
      </c>
    </row>
    <row r="217" spans="1:7" s="123" customFormat="1" ht="54" hidden="1" outlineLevel="2">
      <c r="A217" s="128">
        <v>9</v>
      </c>
      <c r="B217" s="5" t="s">
        <v>207</v>
      </c>
      <c r="C217" s="5" t="s">
        <v>216</v>
      </c>
      <c r="D217" s="129">
        <v>0</v>
      </c>
      <c r="E217" s="138">
        <v>0</v>
      </c>
      <c r="F217" s="129">
        <v>0</v>
      </c>
      <c r="G217" s="131">
        <v>0</v>
      </c>
    </row>
    <row r="218" spans="1:7" s="123" customFormat="1" ht="27" hidden="1" outlineLevel="2">
      <c r="A218" s="128">
        <v>10</v>
      </c>
      <c r="B218" s="5" t="s">
        <v>207</v>
      </c>
      <c r="C218" s="5" t="s">
        <v>217</v>
      </c>
      <c r="D218" s="129">
        <v>0</v>
      </c>
      <c r="E218" s="138">
        <v>0</v>
      </c>
      <c r="F218" s="129">
        <v>0</v>
      </c>
      <c r="G218" s="131">
        <v>0</v>
      </c>
    </row>
    <row r="219" spans="1:7" s="123" customFormat="1" ht="27" hidden="1" outlineLevel="2">
      <c r="A219" s="128">
        <v>11</v>
      </c>
      <c r="B219" s="5" t="s">
        <v>207</v>
      </c>
      <c r="C219" s="5" t="s">
        <v>218</v>
      </c>
      <c r="D219" s="129">
        <v>0</v>
      </c>
      <c r="E219" s="138">
        <v>0</v>
      </c>
      <c r="F219" s="129">
        <v>0</v>
      </c>
      <c r="G219" s="131">
        <v>0</v>
      </c>
    </row>
    <row r="220" spans="1:7" s="123" customFormat="1" ht="27" hidden="1" outlineLevel="2">
      <c r="A220" s="128">
        <v>12</v>
      </c>
      <c r="B220" s="5" t="s">
        <v>207</v>
      </c>
      <c r="C220" s="5" t="s">
        <v>219</v>
      </c>
      <c r="D220" s="129">
        <v>0</v>
      </c>
      <c r="E220" s="138">
        <v>0</v>
      </c>
      <c r="F220" s="129">
        <v>0</v>
      </c>
      <c r="G220" s="131">
        <v>0</v>
      </c>
    </row>
    <row r="221" spans="1:7" s="123" customFormat="1" ht="27" hidden="1" outlineLevel="2">
      <c r="A221" s="128">
        <v>13</v>
      </c>
      <c r="B221" s="5" t="s">
        <v>207</v>
      </c>
      <c r="C221" s="5" t="s">
        <v>220</v>
      </c>
      <c r="D221" s="129">
        <v>0</v>
      </c>
      <c r="E221" s="138">
        <v>0</v>
      </c>
      <c r="F221" s="129">
        <v>0</v>
      </c>
      <c r="G221" s="131">
        <v>0</v>
      </c>
    </row>
    <row r="222" spans="1:7" s="123" customFormat="1" ht="27" hidden="1" outlineLevel="2">
      <c r="A222" s="128">
        <v>14</v>
      </c>
      <c r="B222" s="5" t="s">
        <v>207</v>
      </c>
      <c r="C222" s="5" t="s">
        <v>221</v>
      </c>
      <c r="D222" s="129">
        <v>0</v>
      </c>
      <c r="E222" s="138">
        <v>0</v>
      </c>
      <c r="F222" s="129">
        <v>0</v>
      </c>
      <c r="G222" s="131">
        <v>0</v>
      </c>
    </row>
    <row r="223" spans="1:7" s="123" customFormat="1" ht="27" hidden="1" outlineLevel="2">
      <c r="A223" s="128">
        <v>15</v>
      </c>
      <c r="B223" s="5" t="s">
        <v>207</v>
      </c>
      <c r="C223" s="5" t="s">
        <v>222</v>
      </c>
      <c r="D223" s="129">
        <v>0</v>
      </c>
      <c r="E223" s="138">
        <v>0</v>
      </c>
      <c r="F223" s="129">
        <v>0</v>
      </c>
      <c r="G223" s="131">
        <v>0</v>
      </c>
    </row>
    <row r="224" spans="1:7" s="123" customFormat="1" ht="27" hidden="1" outlineLevel="2">
      <c r="A224" s="128">
        <v>16</v>
      </c>
      <c r="B224" s="5" t="s">
        <v>207</v>
      </c>
      <c r="C224" s="5" t="s">
        <v>223</v>
      </c>
      <c r="D224" s="129">
        <v>0</v>
      </c>
      <c r="E224" s="138">
        <v>0</v>
      </c>
      <c r="F224" s="129">
        <v>0</v>
      </c>
      <c r="G224" s="131">
        <v>0</v>
      </c>
    </row>
    <row r="225" spans="1:7" s="123" customFormat="1" ht="27" hidden="1" outlineLevel="2">
      <c r="A225" s="128">
        <v>17</v>
      </c>
      <c r="B225" s="5" t="s">
        <v>207</v>
      </c>
      <c r="C225" s="5" t="s">
        <v>224</v>
      </c>
      <c r="D225" s="129">
        <v>0</v>
      </c>
      <c r="E225" s="138">
        <v>0</v>
      </c>
      <c r="F225" s="129">
        <v>0</v>
      </c>
      <c r="G225" s="131">
        <v>0</v>
      </c>
    </row>
    <row r="226" spans="1:7" s="123" customFormat="1" ht="27" hidden="1" outlineLevel="2">
      <c r="A226" s="128">
        <v>18</v>
      </c>
      <c r="B226" s="5" t="s">
        <v>207</v>
      </c>
      <c r="C226" s="5" t="s">
        <v>225</v>
      </c>
      <c r="D226" s="129">
        <v>0</v>
      </c>
      <c r="E226" s="138">
        <v>0</v>
      </c>
      <c r="F226" s="129">
        <v>0</v>
      </c>
      <c r="G226" s="131">
        <v>0</v>
      </c>
    </row>
    <row r="227" spans="1:7" s="123" customFormat="1" ht="27" hidden="1" outlineLevel="2">
      <c r="A227" s="128">
        <v>19</v>
      </c>
      <c r="B227" s="5" t="s">
        <v>207</v>
      </c>
      <c r="C227" s="5" t="s">
        <v>226</v>
      </c>
      <c r="D227" s="129">
        <v>64795.22</v>
      </c>
      <c r="E227" s="138">
        <v>25285.038400000001</v>
      </c>
      <c r="F227" s="129">
        <v>448486.45</v>
      </c>
      <c r="G227" s="131">
        <v>175012.86559999999</v>
      </c>
    </row>
    <row r="228" spans="1:7" s="123" customFormat="1" ht="27" hidden="1" outlineLevel="2">
      <c r="A228" s="128">
        <v>20</v>
      </c>
      <c r="B228" s="5" t="s">
        <v>207</v>
      </c>
      <c r="C228" s="5" t="s">
        <v>227</v>
      </c>
      <c r="D228" s="129">
        <v>0</v>
      </c>
      <c r="E228" s="138">
        <v>0</v>
      </c>
      <c r="F228" s="129">
        <v>0</v>
      </c>
      <c r="G228" s="131">
        <v>0</v>
      </c>
    </row>
    <row r="229" spans="1:7" s="123" customFormat="1" ht="27" hidden="1" outlineLevel="2">
      <c r="A229" s="128">
        <v>21</v>
      </c>
      <c r="B229" s="5" t="s">
        <v>207</v>
      </c>
      <c r="C229" s="5" t="s">
        <v>228</v>
      </c>
      <c r="D229" s="129">
        <v>0</v>
      </c>
      <c r="E229" s="138">
        <v>0</v>
      </c>
      <c r="F229" s="129">
        <v>0</v>
      </c>
      <c r="G229" s="131">
        <v>0</v>
      </c>
    </row>
    <row r="230" spans="1:7" s="123" customFormat="1" ht="27" hidden="1" outlineLevel="2">
      <c r="A230" s="128">
        <v>22</v>
      </c>
      <c r="B230" s="5" t="s">
        <v>207</v>
      </c>
      <c r="C230" s="5" t="s">
        <v>229</v>
      </c>
      <c r="D230" s="129">
        <v>0</v>
      </c>
      <c r="E230" s="138">
        <v>0</v>
      </c>
      <c r="F230" s="129">
        <v>0</v>
      </c>
      <c r="G230" s="131">
        <v>0</v>
      </c>
    </row>
    <row r="231" spans="1:7" s="137" customFormat="1" ht="18" customHeight="1" outlineLevel="1" collapsed="1">
      <c r="A231" s="132" t="s">
        <v>48</v>
      </c>
      <c r="B231" s="166" t="s">
        <v>230</v>
      </c>
      <c r="C231" s="166"/>
      <c r="D231" s="133">
        <v>3365122.95</v>
      </c>
      <c r="E231" s="134">
        <v>1353911.7747</v>
      </c>
      <c r="F231" s="133">
        <v>18533181.449999999</v>
      </c>
      <c r="G231" s="135">
        <v>7428043.8509</v>
      </c>
    </row>
    <row r="232" spans="1:7" s="123" customFormat="1" ht="27" hidden="1" outlineLevel="2">
      <c r="A232" s="128">
        <v>1</v>
      </c>
      <c r="B232" s="5" t="s">
        <v>230</v>
      </c>
      <c r="C232" s="5" t="s">
        <v>231</v>
      </c>
      <c r="D232" s="129">
        <v>1831789.62</v>
      </c>
      <c r="E232" s="138">
        <v>752307.68059999996</v>
      </c>
      <c r="F232" s="129">
        <v>8533181.4499999993</v>
      </c>
      <c r="G232" s="131">
        <v>3504538.8809000002</v>
      </c>
    </row>
    <row r="233" spans="1:7" s="123" customFormat="1" ht="27" hidden="1" outlineLevel="2">
      <c r="A233" s="128">
        <v>2</v>
      </c>
      <c r="B233" s="5" t="s">
        <v>230</v>
      </c>
      <c r="C233" s="5" t="s">
        <v>232</v>
      </c>
      <c r="D233" s="129">
        <v>1533333.33</v>
      </c>
      <c r="E233" s="138">
        <v>601604.09409999999</v>
      </c>
      <c r="F233" s="129">
        <v>10000000</v>
      </c>
      <c r="G233" s="131">
        <v>3923504.97</v>
      </c>
    </row>
    <row r="234" spans="1:7" s="123" customFormat="1" ht="27" hidden="1" outlineLevel="2">
      <c r="A234" s="128">
        <v>3</v>
      </c>
      <c r="B234" s="5" t="s">
        <v>230</v>
      </c>
      <c r="C234" s="5" t="s">
        <v>233</v>
      </c>
      <c r="D234" s="129">
        <v>0</v>
      </c>
      <c r="E234" s="138">
        <v>0</v>
      </c>
      <c r="F234" s="129">
        <v>0</v>
      </c>
      <c r="G234" s="131">
        <v>0</v>
      </c>
    </row>
    <row r="235" spans="1:7" s="137" customFormat="1" ht="23.25" customHeight="1" outlineLevel="1" collapsed="1">
      <c r="A235" s="132" t="s">
        <v>113</v>
      </c>
      <c r="B235" s="166" t="s">
        <v>234</v>
      </c>
      <c r="C235" s="166"/>
      <c r="D235" s="133">
        <v>58236.800000000003</v>
      </c>
      <c r="E235" s="134">
        <v>22721.0854</v>
      </c>
      <c r="F235" s="133">
        <v>281043.95</v>
      </c>
      <c r="G235" s="135">
        <v>109649.2954</v>
      </c>
    </row>
    <row r="236" spans="1:7" s="123" customFormat="1" hidden="1" outlineLevel="2">
      <c r="A236" s="128">
        <v>1</v>
      </c>
      <c r="B236" s="5" t="s">
        <v>235</v>
      </c>
      <c r="C236" s="5" t="s">
        <v>236</v>
      </c>
      <c r="D236" s="129">
        <v>6301.58</v>
      </c>
      <c r="E236" s="138">
        <v>2458.56</v>
      </c>
      <c r="F236" s="129">
        <v>52064.3</v>
      </c>
      <c r="G236" s="131">
        <v>20312.8848</v>
      </c>
    </row>
    <row r="237" spans="1:7" s="123" customFormat="1" ht="27" hidden="1" outlineLevel="2">
      <c r="A237" s="128">
        <v>2</v>
      </c>
      <c r="B237" s="5" t="s">
        <v>235</v>
      </c>
      <c r="C237" s="5" t="s">
        <v>237</v>
      </c>
      <c r="D237" s="129">
        <v>51935.22</v>
      </c>
      <c r="E237" s="138">
        <v>20262.525399999999</v>
      </c>
      <c r="F237" s="129">
        <v>228979.65</v>
      </c>
      <c r="G237" s="131">
        <v>89336.410600000003</v>
      </c>
    </row>
    <row r="238" spans="1:7" s="123" customFormat="1" ht="20.25" hidden="1" customHeight="1" outlineLevel="2">
      <c r="A238" s="128">
        <v>3</v>
      </c>
      <c r="B238" s="5" t="s">
        <v>235</v>
      </c>
      <c r="C238" s="5" t="s">
        <v>238</v>
      </c>
      <c r="D238" s="129">
        <v>0</v>
      </c>
      <c r="E238" s="138">
        <v>0</v>
      </c>
      <c r="F238" s="129">
        <v>0</v>
      </c>
      <c r="G238" s="131">
        <v>0</v>
      </c>
    </row>
    <row r="239" spans="1:7" s="123" customFormat="1" ht="27" hidden="1" outlineLevel="2">
      <c r="A239" s="128">
        <v>4</v>
      </c>
      <c r="B239" s="5" t="s">
        <v>235</v>
      </c>
      <c r="C239" s="5" t="s">
        <v>239</v>
      </c>
      <c r="D239" s="129">
        <v>0</v>
      </c>
      <c r="E239" s="138">
        <v>0</v>
      </c>
      <c r="F239" s="129">
        <v>0</v>
      </c>
      <c r="G239" s="131">
        <v>0</v>
      </c>
    </row>
    <row r="240" spans="1:7" s="123" customFormat="1" ht="40.5" hidden="1" outlineLevel="2">
      <c r="A240" s="128">
        <v>5</v>
      </c>
      <c r="B240" s="5" t="s">
        <v>235</v>
      </c>
      <c r="C240" s="5" t="s">
        <v>402</v>
      </c>
      <c r="D240" s="129">
        <v>0</v>
      </c>
      <c r="E240" s="138">
        <v>0</v>
      </c>
      <c r="F240" s="129">
        <v>0</v>
      </c>
      <c r="G240" s="131">
        <v>0</v>
      </c>
    </row>
    <row r="241" spans="1:7" s="137" customFormat="1" ht="19.5" customHeight="1" outlineLevel="1" collapsed="1">
      <c r="A241" s="132" t="s">
        <v>128</v>
      </c>
      <c r="B241" s="166" t="s">
        <v>240</v>
      </c>
      <c r="C241" s="166"/>
      <c r="D241" s="133">
        <v>112143.93</v>
      </c>
      <c r="E241" s="134">
        <v>44066.176599999999</v>
      </c>
      <c r="F241" s="133">
        <v>1150895.1600000001</v>
      </c>
      <c r="G241" s="135">
        <v>452495.33380000002</v>
      </c>
    </row>
    <row r="242" spans="1:7" s="123" customFormat="1" hidden="1" outlineLevel="2">
      <c r="A242" s="128">
        <v>1</v>
      </c>
      <c r="B242" s="5" t="s">
        <v>241</v>
      </c>
      <c r="C242" s="5" t="s">
        <v>242</v>
      </c>
      <c r="D242" s="129">
        <v>52200.38</v>
      </c>
      <c r="E242" s="138">
        <v>20675.004499999999</v>
      </c>
      <c r="F242" s="129">
        <v>580004.18000000005</v>
      </c>
      <c r="G242" s="131">
        <v>229722.2556</v>
      </c>
    </row>
    <row r="243" spans="1:7" s="123" customFormat="1" hidden="1" outlineLevel="2">
      <c r="A243" s="128">
        <v>2</v>
      </c>
      <c r="B243" s="5" t="s">
        <v>241</v>
      </c>
      <c r="C243" s="5" t="s">
        <v>243</v>
      </c>
      <c r="D243" s="129">
        <v>0</v>
      </c>
      <c r="E243" s="138">
        <v>0</v>
      </c>
      <c r="F243" s="129">
        <v>0</v>
      </c>
      <c r="G243" s="131">
        <v>0</v>
      </c>
    </row>
    <row r="244" spans="1:7" s="123" customFormat="1" hidden="1" outlineLevel="2">
      <c r="A244" s="128">
        <v>3</v>
      </c>
      <c r="B244" s="5" t="s">
        <v>241</v>
      </c>
      <c r="C244" s="5" t="s">
        <v>244</v>
      </c>
      <c r="D244" s="129">
        <v>59943.55</v>
      </c>
      <c r="E244" s="138">
        <v>23391.1721</v>
      </c>
      <c r="F244" s="129">
        <v>570890.98</v>
      </c>
      <c r="G244" s="131">
        <v>222773.07819999999</v>
      </c>
    </row>
    <row r="245" spans="1:7" s="137" customFormat="1" ht="18" customHeight="1" outlineLevel="1" collapsed="1">
      <c r="A245" s="132" t="s">
        <v>155</v>
      </c>
      <c r="B245" s="166" t="s">
        <v>245</v>
      </c>
      <c r="C245" s="166"/>
      <c r="D245" s="133">
        <v>658867.93000000005</v>
      </c>
      <c r="E245" s="134">
        <v>258055.47649999999</v>
      </c>
      <c r="F245" s="133">
        <v>4223233.0199999996</v>
      </c>
      <c r="G245" s="135">
        <v>1655354.2830000001</v>
      </c>
    </row>
    <row r="246" spans="1:7" s="123" customFormat="1" ht="27" hidden="1" outlineLevel="2">
      <c r="A246" s="128">
        <v>1</v>
      </c>
      <c r="B246" s="5" t="s">
        <v>246</v>
      </c>
      <c r="C246" s="5" t="s">
        <v>247</v>
      </c>
      <c r="D246" s="129">
        <v>110631.45</v>
      </c>
      <c r="E246" s="138">
        <v>43817.798199999997</v>
      </c>
      <c r="F246" s="129">
        <v>937859.57</v>
      </c>
      <c r="G246" s="131">
        <v>371458.04100000003</v>
      </c>
    </row>
    <row r="247" spans="1:7" s="123" customFormat="1" ht="27" hidden="1" outlineLevel="2">
      <c r="A247" s="128">
        <v>2</v>
      </c>
      <c r="B247" s="5" t="s">
        <v>246</v>
      </c>
      <c r="C247" s="5" t="s">
        <v>248</v>
      </c>
      <c r="D247" s="129">
        <v>4726.09</v>
      </c>
      <c r="E247" s="138">
        <v>1871.8628000000001</v>
      </c>
      <c r="F247" s="129">
        <v>37879.35</v>
      </c>
      <c r="G247" s="131">
        <v>15002.874</v>
      </c>
    </row>
    <row r="248" spans="1:7" s="123" customFormat="1" ht="27" hidden="1" outlineLevel="2">
      <c r="A248" s="128">
        <v>3</v>
      </c>
      <c r="B248" s="5" t="s">
        <v>246</v>
      </c>
      <c r="C248" s="5" t="s">
        <v>249</v>
      </c>
      <c r="D248" s="129">
        <v>543510.39</v>
      </c>
      <c r="E248" s="138">
        <v>212365.8155</v>
      </c>
      <c r="F248" s="129">
        <v>3247494.1</v>
      </c>
      <c r="G248" s="131">
        <v>1268893.368</v>
      </c>
    </row>
    <row r="249" spans="1:7" s="137" customFormat="1" ht="20.25" customHeight="1" outlineLevel="1" collapsed="1">
      <c r="A249" s="132" t="s">
        <v>164</v>
      </c>
      <c r="B249" s="166" t="s">
        <v>250</v>
      </c>
      <c r="C249" s="166"/>
      <c r="D249" s="133">
        <v>0</v>
      </c>
      <c r="E249" s="134">
        <v>0</v>
      </c>
      <c r="F249" s="133">
        <v>0</v>
      </c>
      <c r="G249" s="135">
        <v>0</v>
      </c>
    </row>
    <row r="250" spans="1:7" s="123" customFormat="1" ht="40.5" hidden="1" outlineLevel="2">
      <c r="A250" s="128">
        <v>1</v>
      </c>
      <c r="B250" s="5" t="s">
        <v>250</v>
      </c>
      <c r="C250" s="5" t="s">
        <v>251</v>
      </c>
      <c r="D250" s="129">
        <v>0</v>
      </c>
      <c r="E250" s="138">
        <v>0</v>
      </c>
      <c r="F250" s="129">
        <v>0</v>
      </c>
      <c r="G250" s="131">
        <v>0</v>
      </c>
    </row>
    <row r="251" spans="1:7" s="137" customFormat="1" ht="21" customHeight="1" outlineLevel="1" collapsed="1">
      <c r="A251" s="132" t="s">
        <v>169</v>
      </c>
      <c r="B251" s="166" t="s">
        <v>252</v>
      </c>
      <c r="C251" s="166"/>
      <c r="D251" s="133">
        <v>191505.23</v>
      </c>
      <c r="E251" s="134">
        <v>74752.151899999997</v>
      </c>
      <c r="F251" s="133">
        <v>761788.81</v>
      </c>
      <c r="G251" s="135">
        <v>297356.64350000001</v>
      </c>
    </row>
    <row r="252" spans="1:7" s="123" customFormat="1" ht="54" hidden="1" outlineLevel="2">
      <c r="A252" s="128">
        <v>1</v>
      </c>
      <c r="B252" s="5" t="s">
        <v>252</v>
      </c>
      <c r="C252" s="5" t="s">
        <v>253</v>
      </c>
      <c r="D252" s="129">
        <v>191505.23</v>
      </c>
      <c r="E252" s="138">
        <v>74752.151899999997</v>
      </c>
      <c r="F252" s="129">
        <v>761788.81</v>
      </c>
      <c r="G252" s="131">
        <v>297356.64350000001</v>
      </c>
    </row>
    <row r="253" spans="1:7" s="127" customFormat="1" ht="18.75" customHeight="1">
      <c r="A253" s="146"/>
      <c r="B253" s="168" t="s">
        <v>254</v>
      </c>
      <c r="C253" s="168"/>
      <c r="D253" s="147">
        <v>31437.57</v>
      </c>
      <c r="E253" s="148">
        <v>12267.9125</v>
      </c>
      <c r="F253" s="147">
        <v>783833.15</v>
      </c>
      <c r="G253" s="149">
        <v>307111.4044</v>
      </c>
    </row>
    <row r="254" spans="1:7" s="123" customFormat="1" outlineLevel="1">
      <c r="A254" s="128"/>
      <c r="B254" s="155" t="s">
        <v>10</v>
      </c>
      <c r="C254" s="156"/>
      <c r="D254" s="129"/>
      <c r="E254" s="130"/>
      <c r="F254" s="129"/>
      <c r="G254" s="131"/>
    </row>
    <row r="255" spans="1:7" s="137" customFormat="1" ht="19.5" customHeight="1" outlineLevel="1" collapsed="1">
      <c r="A255" s="132" t="s">
        <v>11</v>
      </c>
      <c r="B255" s="167" t="s">
        <v>255</v>
      </c>
      <c r="C255" s="167"/>
      <c r="D255" s="133">
        <v>0</v>
      </c>
      <c r="E255" s="134">
        <v>0</v>
      </c>
      <c r="F255" s="133">
        <v>0</v>
      </c>
      <c r="G255" s="135">
        <v>0</v>
      </c>
    </row>
    <row r="256" spans="1:7" s="123" customFormat="1" ht="30.75" hidden="1" customHeight="1" outlineLevel="2">
      <c r="A256" s="128">
        <v>1</v>
      </c>
      <c r="B256" s="5" t="s">
        <v>255</v>
      </c>
      <c r="C256" s="5" t="s">
        <v>256</v>
      </c>
      <c r="D256" s="129">
        <v>0</v>
      </c>
      <c r="E256" s="138">
        <v>0</v>
      </c>
      <c r="F256" s="129">
        <v>0</v>
      </c>
      <c r="G256" s="131">
        <v>0</v>
      </c>
    </row>
    <row r="257" spans="1:7" s="137" customFormat="1" ht="18.75" customHeight="1" outlineLevel="1" collapsed="1">
      <c r="A257" s="132" t="s">
        <v>48</v>
      </c>
      <c r="B257" s="172" t="s">
        <v>257</v>
      </c>
      <c r="C257" s="172"/>
      <c r="D257" s="133">
        <v>12571.09</v>
      </c>
      <c r="E257" s="134">
        <v>4904.6116000000002</v>
      </c>
      <c r="F257" s="133">
        <v>457130.52</v>
      </c>
      <c r="G257" s="135">
        <v>178349.473</v>
      </c>
    </row>
    <row r="258" spans="1:7" s="123" customFormat="1" ht="54" hidden="1" outlineLevel="2">
      <c r="A258" s="128">
        <v>1</v>
      </c>
      <c r="B258" s="5" t="s">
        <v>257</v>
      </c>
      <c r="C258" s="5" t="s">
        <v>258</v>
      </c>
      <c r="D258" s="129">
        <v>12571.09</v>
      </c>
      <c r="E258" s="138">
        <v>4904.6116000000002</v>
      </c>
      <c r="F258" s="129">
        <v>457130.52</v>
      </c>
      <c r="G258" s="131">
        <v>178349.473</v>
      </c>
    </row>
    <row r="259" spans="1:7" s="137" customFormat="1" ht="19.5" customHeight="1" outlineLevel="1" collapsed="1">
      <c r="A259" s="132" t="s">
        <v>113</v>
      </c>
      <c r="B259" s="166" t="s">
        <v>259</v>
      </c>
      <c r="C259" s="166"/>
      <c r="D259" s="133">
        <v>18866.48</v>
      </c>
      <c r="E259" s="134">
        <v>7363.3009000000002</v>
      </c>
      <c r="F259" s="133">
        <v>326702.63</v>
      </c>
      <c r="G259" s="135">
        <v>128761.9314</v>
      </c>
    </row>
    <row r="260" spans="1:7" s="123" customFormat="1" ht="40.5" hidden="1" outlineLevel="2">
      <c r="A260" s="128">
        <v>1</v>
      </c>
      <c r="B260" s="5" t="s">
        <v>259</v>
      </c>
      <c r="C260" s="5" t="s">
        <v>260</v>
      </c>
      <c r="D260" s="129">
        <v>2102.2199999999998</v>
      </c>
      <c r="E260" s="138">
        <v>822.72590000000002</v>
      </c>
      <c r="F260" s="129">
        <v>16276.55</v>
      </c>
      <c r="G260" s="131">
        <v>6483.6</v>
      </c>
    </row>
    <row r="261" spans="1:7" s="123" customFormat="1" ht="32.25" hidden="1" customHeight="1" outlineLevel="2">
      <c r="A261" s="128">
        <v>2</v>
      </c>
      <c r="B261" s="5" t="s">
        <v>259</v>
      </c>
      <c r="C261" s="5" t="s">
        <v>261</v>
      </c>
      <c r="D261" s="129">
        <v>0</v>
      </c>
      <c r="E261" s="138">
        <v>0</v>
      </c>
      <c r="F261" s="129">
        <v>92233.75</v>
      </c>
      <c r="G261" s="131">
        <v>36740.3914</v>
      </c>
    </row>
    <row r="262" spans="1:7" s="123" customFormat="1" ht="32.25" hidden="1" customHeight="1" outlineLevel="2">
      <c r="A262" s="128">
        <v>3</v>
      </c>
      <c r="B262" s="5" t="s">
        <v>259</v>
      </c>
      <c r="C262" s="5" t="s">
        <v>262</v>
      </c>
      <c r="D262" s="129">
        <v>16764.259999999998</v>
      </c>
      <c r="E262" s="138">
        <v>6540.5749999999998</v>
      </c>
      <c r="F262" s="129">
        <v>218192.33</v>
      </c>
      <c r="G262" s="131">
        <v>85537.94</v>
      </c>
    </row>
    <row r="263" spans="1:7" s="127" customFormat="1" ht="24.75" customHeight="1" thickBot="1">
      <c r="A263" s="150"/>
      <c r="B263" s="169" t="s">
        <v>263</v>
      </c>
      <c r="C263" s="169"/>
      <c r="D263" s="151">
        <v>22161228.460000001</v>
      </c>
      <c r="E263" s="152">
        <v>8786545.5482000001</v>
      </c>
      <c r="F263" s="151">
        <v>52467969.009999998</v>
      </c>
      <c r="G263" s="153">
        <v>20805326.561700001</v>
      </c>
    </row>
    <row r="264" spans="1:7" s="123" customFormat="1">
      <c r="A264" s="124"/>
      <c r="D264" s="141"/>
      <c r="E264" s="139"/>
      <c r="F264" s="141"/>
      <c r="G264" s="139"/>
    </row>
    <row r="265" spans="1:7" s="123" customFormat="1">
      <c r="A265" s="124"/>
      <c r="D265" s="142"/>
      <c r="F265" s="142"/>
    </row>
    <row r="266" spans="1:7" s="123" customFormat="1">
      <c r="A266" s="124"/>
      <c r="D266" s="142"/>
      <c r="F266" s="142"/>
    </row>
    <row r="267" spans="1:7" s="123" customFormat="1">
      <c r="A267" s="124"/>
      <c r="D267" s="142"/>
      <c r="F267" s="142"/>
    </row>
    <row r="268" spans="1:7" s="123" customFormat="1">
      <c r="A268" s="124"/>
      <c r="D268" s="142"/>
      <c r="F268" s="142"/>
    </row>
    <row r="269" spans="1:7" s="123" customFormat="1">
      <c r="A269" s="124"/>
      <c r="D269" s="142"/>
      <c r="F269" s="142"/>
    </row>
    <row r="270" spans="1:7" s="123" customFormat="1">
      <c r="A270" s="124"/>
      <c r="D270" s="142"/>
      <c r="F270" s="142"/>
    </row>
    <row r="271" spans="1:7" s="123" customFormat="1">
      <c r="A271" s="124"/>
      <c r="D271" s="142"/>
      <c r="F271" s="142"/>
    </row>
    <row r="272" spans="1:7" s="123" customFormat="1">
      <c r="A272" s="124"/>
      <c r="D272" s="142"/>
      <c r="F272" s="142"/>
    </row>
    <row r="273" spans="1:6" s="123" customFormat="1">
      <c r="A273" s="124"/>
      <c r="D273" s="142"/>
      <c r="F273" s="142"/>
    </row>
    <row r="274" spans="1:6" s="123" customFormat="1">
      <c r="A274" s="124"/>
      <c r="D274" s="142"/>
      <c r="F274" s="142"/>
    </row>
    <row r="275" spans="1:6" s="123" customFormat="1">
      <c r="A275" s="124"/>
      <c r="D275" s="142"/>
      <c r="F275" s="142"/>
    </row>
    <row r="276" spans="1:6" s="123" customFormat="1">
      <c r="A276" s="124"/>
      <c r="D276" s="142"/>
      <c r="F276" s="142"/>
    </row>
    <row r="277" spans="1:6" s="123" customFormat="1">
      <c r="A277" s="124"/>
      <c r="D277" s="142"/>
      <c r="F277" s="142"/>
    </row>
    <row r="278" spans="1:6" s="123" customFormat="1">
      <c r="A278" s="124"/>
      <c r="D278" s="142"/>
      <c r="F278" s="142"/>
    </row>
    <row r="279" spans="1:6" s="123" customFormat="1">
      <c r="A279" s="124"/>
      <c r="D279" s="142"/>
      <c r="F279" s="142"/>
    </row>
    <row r="280" spans="1:6" s="123" customFormat="1">
      <c r="A280" s="124"/>
      <c r="D280" s="142"/>
      <c r="F280" s="142"/>
    </row>
    <row r="281" spans="1:6" s="123" customFormat="1">
      <c r="A281" s="124"/>
      <c r="D281" s="142"/>
      <c r="F281" s="142"/>
    </row>
    <row r="282" spans="1:6" s="123" customFormat="1">
      <c r="A282" s="124"/>
      <c r="D282" s="142"/>
      <c r="F282" s="142"/>
    </row>
    <row r="283" spans="1:6" s="123" customFormat="1">
      <c r="A283" s="124"/>
      <c r="D283" s="142"/>
      <c r="F283" s="142"/>
    </row>
    <row r="284" spans="1:6" s="123" customFormat="1">
      <c r="A284" s="124"/>
      <c r="D284" s="142"/>
      <c r="F284" s="142"/>
    </row>
    <row r="285" spans="1:6" s="123" customFormat="1">
      <c r="A285" s="124"/>
      <c r="D285" s="142"/>
      <c r="F285" s="142"/>
    </row>
    <row r="286" spans="1:6" s="123" customFormat="1">
      <c r="A286" s="124"/>
      <c r="D286" s="142"/>
      <c r="F286" s="142"/>
    </row>
    <row r="287" spans="1:6" s="123" customFormat="1">
      <c r="A287" s="124"/>
      <c r="D287" s="142"/>
      <c r="F287" s="142"/>
    </row>
    <row r="288" spans="1:6" s="123" customFormat="1">
      <c r="A288" s="124"/>
      <c r="D288" s="142"/>
      <c r="F288" s="142"/>
    </row>
    <row r="289" spans="1:6" s="123" customFormat="1">
      <c r="A289" s="124"/>
      <c r="D289" s="142"/>
      <c r="F289" s="142"/>
    </row>
    <row r="290" spans="1:6" s="123" customFormat="1">
      <c r="A290" s="124"/>
      <c r="D290" s="142"/>
      <c r="F290" s="142"/>
    </row>
    <row r="291" spans="1:6" s="123" customFormat="1">
      <c r="A291" s="124"/>
      <c r="D291" s="142"/>
      <c r="F291" s="142"/>
    </row>
    <row r="292" spans="1:6" s="123" customFormat="1">
      <c r="A292" s="124"/>
      <c r="D292" s="142"/>
      <c r="F292" s="142"/>
    </row>
    <row r="293" spans="1:6" s="123" customFormat="1">
      <c r="A293" s="124"/>
      <c r="D293" s="142"/>
      <c r="F293" s="142"/>
    </row>
    <row r="294" spans="1:6" s="123" customFormat="1">
      <c r="A294" s="124"/>
      <c r="D294" s="142"/>
      <c r="F294" s="142"/>
    </row>
    <row r="295" spans="1:6" s="123" customFormat="1">
      <c r="A295" s="124"/>
      <c r="D295" s="142"/>
      <c r="F295" s="142"/>
    </row>
    <row r="296" spans="1:6" s="123" customFormat="1">
      <c r="A296" s="124"/>
      <c r="D296" s="142"/>
      <c r="F296" s="142"/>
    </row>
    <row r="297" spans="1:6" s="123" customFormat="1">
      <c r="A297" s="124"/>
      <c r="D297" s="142"/>
      <c r="F297" s="142"/>
    </row>
    <row r="298" spans="1:6" s="123" customFormat="1">
      <c r="A298" s="124"/>
      <c r="D298" s="142"/>
      <c r="F298" s="142"/>
    </row>
    <row r="299" spans="1:6" s="123" customFormat="1">
      <c r="A299" s="124"/>
      <c r="D299" s="142"/>
      <c r="F299" s="142"/>
    </row>
    <row r="300" spans="1:6" s="123" customFormat="1">
      <c r="A300" s="124"/>
      <c r="D300" s="142"/>
      <c r="F300" s="142"/>
    </row>
    <row r="301" spans="1:6" s="123" customFormat="1">
      <c r="A301" s="124"/>
      <c r="D301" s="142"/>
      <c r="F301" s="142"/>
    </row>
    <row r="302" spans="1:6" s="123" customFormat="1">
      <c r="A302" s="124"/>
      <c r="D302" s="142"/>
      <c r="F302" s="142"/>
    </row>
    <row r="303" spans="1:6" s="123" customFormat="1">
      <c r="A303" s="124"/>
      <c r="D303" s="142"/>
      <c r="F303" s="142"/>
    </row>
    <row r="304" spans="1:6" s="123" customFormat="1">
      <c r="A304" s="124"/>
      <c r="D304" s="142"/>
      <c r="F304" s="142"/>
    </row>
    <row r="305" spans="1:6" s="123" customFormat="1">
      <c r="A305" s="124"/>
      <c r="D305" s="142"/>
      <c r="F305" s="142"/>
    </row>
    <row r="306" spans="1:6" s="123" customFormat="1">
      <c r="A306" s="124"/>
      <c r="D306" s="142"/>
      <c r="F306" s="142"/>
    </row>
    <row r="307" spans="1:6" s="123" customFormat="1">
      <c r="A307" s="124"/>
      <c r="D307" s="142"/>
      <c r="F307" s="142"/>
    </row>
    <row r="308" spans="1:6" s="123" customFormat="1">
      <c r="A308" s="124"/>
      <c r="D308" s="142"/>
      <c r="F308" s="142"/>
    </row>
    <row r="309" spans="1:6" s="123" customFormat="1">
      <c r="A309" s="124"/>
      <c r="D309" s="142"/>
      <c r="F309" s="142"/>
    </row>
    <row r="310" spans="1:6" s="123" customFormat="1">
      <c r="A310" s="124"/>
      <c r="D310" s="142"/>
      <c r="F310" s="142"/>
    </row>
    <row r="311" spans="1:6" s="123" customFormat="1">
      <c r="A311" s="124"/>
      <c r="D311" s="142"/>
      <c r="F311" s="142"/>
    </row>
    <row r="312" spans="1:6" s="123" customFormat="1">
      <c r="A312" s="124"/>
      <c r="D312" s="142"/>
      <c r="F312" s="142"/>
    </row>
    <row r="313" spans="1:6" s="123" customFormat="1">
      <c r="A313" s="124"/>
      <c r="D313" s="142"/>
      <c r="F313" s="142"/>
    </row>
    <row r="314" spans="1:6" s="123" customFormat="1">
      <c r="A314" s="124"/>
      <c r="D314" s="142"/>
      <c r="F314" s="142"/>
    </row>
    <row r="315" spans="1:6" s="123" customFormat="1">
      <c r="A315" s="124"/>
      <c r="D315" s="142"/>
      <c r="F315" s="142"/>
    </row>
    <row r="316" spans="1:6" s="123" customFormat="1">
      <c r="A316" s="124"/>
      <c r="D316" s="142"/>
      <c r="F316" s="142"/>
    </row>
    <row r="317" spans="1:6" s="123" customFormat="1">
      <c r="A317" s="124"/>
      <c r="D317" s="142"/>
      <c r="F317" s="142"/>
    </row>
    <row r="318" spans="1:6" s="123" customFormat="1">
      <c r="A318" s="124"/>
      <c r="D318" s="142"/>
      <c r="F318" s="142"/>
    </row>
    <row r="319" spans="1:6" s="123" customFormat="1">
      <c r="A319" s="124"/>
      <c r="D319" s="142"/>
      <c r="F319" s="142"/>
    </row>
    <row r="320" spans="1:6" s="123" customFormat="1">
      <c r="A320" s="124"/>
      <c r="D320" s="142"/>
      <c r="F320" s="142"/>
    </row>
    <row r="321" spans="1:6" s="123" customFormat="1">
      <c r="A321" s="124"/>
      <c r="D321" s="142"/>
      <c r="F321" s="142"/>
    </row>
    <row r="322" spans="1:6" s="123" customFormat="1">
      <c r="A322" s="124"/>
      <c r="D322" s="142"/>
      <c r="F322" s="142"/>
    </row>
    <row r="323" spans="1:6" s="123" customFormat="1">
      <c r="A323" s="124"/>
      <c r="D323" s="142"/>
      <c r="F323" s="142"/>
    </row>
    <row r="324" spans="1:6" s="123" customFormat="1">
      <c r="A324" s="124"/>
      <c r="D324" s="142"/>
      <c r="F324" s="142"/>
    </row>
    <row r="325" spans="1:6" s="123" customFormat="1">
      <c r="A325" s="124"/>
      <c r="D325" s="142"/>
      <c r="F325" s="142"/>
    </row>
    <row r="326" spans="1:6" s="123" customFormat="1">
      <c r="A326" s="124"/>
      <c r="D326" s="142"/>
      <c r="F326" s="142"/>
    </row>
    <row r="327" spans="1:6" s="123" customFormat="1">
      <c r="A327" s="124"/>
      <c r="D327" s="142"/>
      <c r="F327" s="142"/>
    </row>
    <row r="328" spans="1:6" s="123" customFormat="1">
      <c r="A328" s="124"/>
      <c r="D328" s="142"/>
      <c r="F328" s="142"/>
    </row>
    <row r="329" spans="1:6" s="123" customFormat="1">
      <c r="A329" s="124"/>
      <c r="D329" s="142"/>
      <c r="F329" s="142"/>
    </row>
    <row r="330" spans="1:6" s="123" customFormat="1">
      <c r="A330" s="124"/>
      <c r="D330" s="142"/>
      <c r="F330" s="142"/>
    </row>
    <row r="331" spans="1:6" s="123" customFormat="1">
      <c r="A331" s="124"/>
      <c r="D331" s="142"/>
      <c r="F331" s="142"/>
    </row>
    <row r="332" spans="1:6" s="123" customFormat="1">
      <c r="A332" s="124"/>
      <c r="D332" s="142"/>
      <c r="F332" s="142"/>
    </row>
    <row r="333" spans="1:6" s="123" customFormat="1">
      <c r="A333" s="124"/>
      <c r="D333" s="142"/>
      <c r="F333" s="142"/>
    </row>
    <row r="334" spans="1:6" s="123" customFormat="1">
      <c r="A334" s="124"/>
      <c r="D334" s="142"/>
      <c r="F334" s="142"/>
    </row>
    <row r="335" spans="1:6" s="123" customFormat="1">
      <c r="A335" s="124"/>
      <c r="D335" s="142"/>
      <c r="F335" s="142"/>
    </row>
    <row r="336" spans="1:6" s="123" customFormat="1">
      <c r="A336" s="124"/>
      <c r="D336" s="142"/>
      <c r="F336" s="142"/>
    </row>
    <row r="337" spans="1:6" s="123" customFormat="1">
      <c r="A337" s="124"/>
      <c r="D337" s="142"/>
      <c r="F337" s="142"/>
    </row>
    <row r="338" spans="1:6" s="123" customFormat="1">
      <c r="A338" s="124"/>
      <c r="D338" s="142"/>
      <c r="F338" s="142"/>
    </row>
    <row r="339" spans="1:6" s="123" customFormat="1">
      <c r="A339" s="124"/>
      <c r="D339" s="142"/>
      <c r="F339" s="142"/>
    </row>
    <row r="340" spans="1:6" s="123" customFormat="1">
      <c r="A340" s="124"/>
      <c r="D340" s="142"/>
      <c r="F340" s="142"/>
    </row>
    <row r="341" spans="1:6" s="123" customFormat="1">
      <c r="A341" s="124"/>
      <c r="D341" s="142"/>
      <c r="F341" s="142"/>
    </row>
    <row r="342" spans="1:6" s="123" customFormat="1">
      <c r="A342" s="124"/>
      <c r="D342" s="142"/>
      <c r="F342" s="142"/>
    </row>
    <row r="343" spans="1:6" s="123" customFormat="1">
      <c r="A343" s="124"/>
      <c r="D343" s="142"/>
      <c r="F343" s="142"/>
    </row>
    <row r="344" spans="1:6" s="123" customFormat="1">
      <c r="A344" s="124"/>
      <c r="D344" s="142"/>
      <c r="F344" s="142"/>
    </row>
    <row r="345" spans="1:6" s="123" customFormat="1">
      <c r="A345" s="124"/>
      <c r="D345" s="142"/>
      <c r="F345" s="142"/>
    </row>
    <row r="346" spans="1:6" s="123" customFormat="1">
      <c r="A346" s="124"/>
      <c r="D346" s="142"/>
      <c r="F346" s="142"/>
    </row>
    <row r="347" spans="1:6" s="123" customFormat="1">
      <c r="A347" s="124"/>
      <c r="D347" s="142"/>
      <c r="F347" s="142"/>
    </row>
    <row r="348" spans="1:6" s="123" customFormat="1">
      <c r="A348" s="124"/>
      <c r="D348" s="142"/>
      <c r="F348" s="142"/>
    </row>
    <row r="349" spans="1:6" s="123" customFormat="1">
      <c r="A349" s="124"/>
      <c r="D349" s="142"/>
      <c r="F349" s="142"/>
    </row>
    <row r="350" spans="1:6" s="123" customFormat="1">
      <c r="A350" s="124"/>
      <c r="D350" s="142"/>
      <c r="F350" s="142"/>
    </row>
    <row r="351" spans="1:6" s="123" customFormat="1">
      <c r="A351" s="124"/>
      <c r="D351" s="142"/>
      <c r="F351" s="142"/>
    </row>
    <row r="352" spans="1:6" s="123" customFormat="1">
      <c r="A352" s="124"/>
      <c r="D352" s="142"/>
      <c r="F352" s="142"/>
    </row>
    <row r="353" spans="1:6" s="123" customFormat="1">
      <c r="A353" s="124"/>
      <c r="D353" s="142"/>
      <c r="F353" s="142"/>
    </row>
    <row r="354" spans="1:6" s="123" customFormat="1">
      <c r="A354" s="124"/>
      <c r="D354" s="142"/>
      <c r="F354" s="142"/>
    </row>
    <row r="355" spans="1:6" s="123" customFormat="1">
      <c r="A355" s="124"/>
      <c r="D355" s="142"/>
      <c r="F355" s="142"/>
    </row>
    <row r="356" spans="1:6" s="123" customFormat="1">
      <c r="A356" s="124"/>
      <c r="D356" s="142"/>
      <c r="F356" s="142"/>
    </row>
    <row r="357" spans="1:6" s="123" customFormat="1">
      <c r="A357" s="124"/>
      <c r="D357" s="142"/>
      <c r="F357" s="142"/>
    </row>
    <row r="358" spans="1:6" s="123" customFormat="1">
      <c r="A358" s="124"/>
      <c r="D358" s="142"/>
      <c r="F358" s="142"/>
    </row>
    <row r="359" spans="1:6" s="123" customFormat="1">
      <c r="A359" s="124"/>
      <c r="D359" s="142"/>
      <c r="F359" s="142"/>
    </row>
    <row r="360" spans="1:6" s="123" customFormat="1">
      <c r="A360" s="124"/>
      <c r="D360" s="142"/>
      <c r="F360" s="142"/>
    </row>
    <row r="361" spans="1:6" s="123" customFormat="1">
      <c r="A361" s="124"/>
      <c r="D361" s="142"/>
      <c r="F361" s="142"/>
    </row>
    <row r="362" spans="1:6" s="123" customFormat="1">
      <c r="A362" s="124"/>
      <c r="D362" s="142"/>
      <c r="F362" s="142"/>
    </row>
    <row r="363" spans="1:6" s="123" customFormat="1">
      <c r="A363" s="124"/>
      <c r="D363" s="142"/>
      <c r="F363" s="142"/>
    </row>
    <row r="364" spans="1:6" s="123" customFormat="1">
      <c r="A364" s="124"/>
      <c r="D364" s="142"/>
      <c r="F364" s="142"/>
    </row>
    <row r="365" spans="1:6" s="123" customFormat="1">
      <c r="A365" s="124"/>
      <c r="D365" s="142"/>
      <c r="F365" s="142"/>
    </row>
    <row r="366" spans="1:6" s="123" customFormat="1">
      <c r="A366" s="124"/>
      <c r="D366" s="142"/>
      <c r="F366" s="142"/>
    </row>
    <row r="367" spans="1:6" s="123" customFormat="1">
      <c r="A367" s="124"/>
      <c r="D367" s="142"/>
      <c r="F367" s="142"/>
    </row>
    <row r="368" spans="1:6" s="123" customFormat="1">
      <c r="A368" s="124"/>
      <c r="D368" s="142"/>
      <c r="F368" s="142"/>
    </row>
    <row r="369" spans="1:6" s="123" customFormat="1">
      <c r="A369" s="124"/>
      <c r="D369" s="142"/>
      <c r="F369" s="142"/>
    </row>
    <row r="370" spans="1:6" s="123" customFormat="1">
      <c r="A370" s="124"/>
      <c r="D370" s="142"/>
      <c r="F370" s="142"/>
    </row>
    <row r="371" spans="1:6" s="123" customFormat="1">
      <c r="A371" s="124"/>
      <c r="D371" s="142"/>
      <c r="F371" s="142"/>
    </row>
    <row r="372" spans="1:6" s="123" customFormat="1">
      <c r="A372" s="124"/>
      <c r="D372" s="142"/>
      <c r="F372" s="142"/>
    </row>
    <row r="373" spans="1:6" s="123" customFormat="1">
      <c r="A373" s="124"/>
      <c r="D373" s="142"/>
      <c r="F373" s="142"/>
    </row>
    <row r="374" spans="1:6" s="123" customFormat="1">
      <c r="A374" s="124"/>
      <c r="D374" s="142"/>
      <c r="F374" s="142"/>
    </row>
    <row r="375" spans="1:6" s="123" customFormat="1">
      <c r="A375" s="124"/>
      <c r="D375" s="142"/>
      <c r="F375" s="142"/>
    </row>
    <row r="376" spans="1:6" s="123" customFormat="1">
      <c r="A376" s="124"/>
      <c r="D376" s="142"/>
      <c r="F376" s="142"/>
    </row>
    <row r="377" spans="1:6" s="123" customFormat="1">
      <c r="A377" s="124"/>
      <c r="D377" s="142"/>
      <c r="F377" s="142"/>
    </row>
    <row r="378" spans="1:6" s="123" customFormat="1">
      <c r="A378" s="124"/>
      <c r="D378" s="142"/>
      <c r="F378" s="142"/>
    </row>
    <row r="379" spans="1:6" s="123" customFormat="1">
      <c r="A379" s="124"/>
      <c r="D379" s="142"/>
      <c r="F379" s="142"/>
    </row>
    <row r="380" spans="1:6" s="123" customFormat="1">
      <c r="A380" s="124"/>
      <c r="D380" s="142"/>
      <c r="F380" s="142"/>
    </row>
    <row r="381" spans="1:6" s="123" customFormat="1">
      <c r="A381" s="124"/>
      <c r="D381" s="142"/>
      <c r="F381" s="142"/>
    </row>
    <row r="382" spans="1:6" s="123" customFormat="1">
      <c r="A382" s="124"/>
      <c r="D382" s="142"/>
      <c r="F382" s="142"/>
    </row>
    <row r="383" spans="1:6" s="123" customFormat="1">
      <c r="A383" s="124"/>
      <c r="D383" s="142"/>
      <c r="F383" s="142"/>
    </row>
    <row r="384" spans="1:6" s="123" customFormat="1">
      <c r="A384" s="124"/>
      <c r="D384" s="142"/>
      <c r="F384" s="142"/>
    </row>
    <row r="385" spans="1:6" s="123" customFormat="1">
      <c r="A385" s="124"/>
      <c r="D385" s="142"/>
      <c r="F385" s="142"/>
    </row>
    <row r="386" spans="1:6" s="123" customFormat="1">
      <c r="A386" s="124"/>
      <c r="D386" s="142"/>
      <c r="F386" s="142"/>
    </row>
    <row r="387" spans="1:6" s="123" customFormat="1">
      <c r="A387" s="124"/>
      <c r="D387" s="142"/>
      <c r="F387" s="142"/>
    </row>
    <row r="388" spans="1:6" s="123" customFormat="1">
      <c r="A388" s="124"/>
      <c r="D388" s="142"/>
      <c r="F388" s="142"/>
    </row>
    <row r="389" spans="1:6" s="123" customFormat="1">
      <c r="A389" s="124"/>
      <c r="D389" s="142"/>
      <c r="F389" s="142"/>
    </row>
    <row r="390" spans="1:6" s="123" customFormat="1">
      <c r="A390" s="124"/>
      <c r="D390" s="142"/>
      <c r="F390" s="142"/>
    </row>
    <row r="391" spans="1:6" s="123" customFormat="1">
      <c r="A391" s="124"/>
      <c r="D391" s="142"/>
      <c r="F391" s="142"/>
    </row>
    <row r="392" spans="1:6" s="123" customFormat="1">
      <c r="A392" s="124"/>
      <c r="D392" s="142"/>
      <c r="F392" s="142"/>
    </row>
    <row r="393" spans="1:6" s="123" customFormat="1">
      <c r="A393" s="124"/>
      <c r="D393" s="142"/>
      <c r="F393" s="142"/>
    </row>
    <row r="394" spans="1:6" s="123" customFormat="1">
      <c r="A394" s="124"/>
      <c r="D394" s="142"/>
      <c r="F394" s="142"/>
    </row>
    <row r="395" spans="1:6" s="123" customFormat="1">
      <c r="A395" s="124"/>
      <c r="D395" s="142"/>
      <c r="F395" s="142"/>
    </row>
    <row r="396" spans="1:6" s="123" customFormat="1">
      <c r="A396" s="124"/>
      <c r="D396" s="142"/>
      <c r="F396" s="142"/>
    </row>
    <row r="397" spans="1:6" s="123" customFormat="1">
      <c r="A397" s="124"/>
      <c r="D397" s="142"/>
      <c r="F397" s="142"/>
    </row>
    <row r="398" spans="1:6" s="123" customFormat="1">
      <c r="A398" s="124"/>
      <c r="D398" s="142"/>
      <c r="F398" s="142"/>
    </row>
    <row r="399" spans="1:6" s="123" customFormat="1">
      <c r="A399" s="124"/>
      <c r="D399" s="142"/>
      <c r="F399" s="142"/>
    </row>
    <row r="400" spans="1:6" s="123" customFormat="1">
      <c r="A400" s="124"/>
      <c r="D400" s="142"/>
      <c r="F400" s="142"/>
    </row>
    <row r="401" spans="1:6" s="123" customFormat="1">
      <c r="A401" s="124"/>
      <c r="D401" s="142"/>
      <c r="F401" s="142"/>
    </row>
    <row r="402" spans="1:6" s="123" customFormat="1">
      <c r="A402" s="124"/>
      <c r="D402" s="142"/>
      <c r="F402" s="142"/>
    </row>
    <row r="403" spans="1:6" s="123" customFormat="1">
      <c r="A403" s="124"/>
      <c r="D403" s="142"/>
      <c r="F403" s="142"/>
    </row>
    <row r="404" spans="1:6" s="123" customFormat="1">
      <c r="A404" s="124"/>
      <c r="D404" s="142"/>
      <c r="F404" s="142"/>
    </row>
    <row r="405" spans="1:6" s="123" customFormat="1">
      <c r="A405" s="124"/>
      <c r="D405" s="142"/>
      <c r="F405" s="142"/>
    </row>
    <row r="406" spans="1:6" s="123" customFormat="1">
      <c r="A406" s="124"/>
      <c r="D406" s="142"/>
      <c r="F406" s="142"/>
    </row>
    <row r="407" spans="1:6" s="123" customFormat="1">
      <c r="A407" s="124"/>
      <c r="D407" s="142"/>
      <c r="F407" s="142"/>
    </row>
    <row r="408" spans="1:6" s="123" customFormat="1">
      <c r="A408" s="124"/>
      <c r="D408" s="142"/>
      <c r="F408" s="142"/>
    </row>
    <row r="409" spans="1:6" s="123" customFormat="1">
      <c r="A409" s="124"/>
      <c r="D409" s="142"/>
      <c r="F409" s="142"/>
    </row>
    <row r="410" spans="1:6" s="123" customFormat="1">
      <c r="A410" s="124"/>
      <c r="D410" s="142"/>
      <c r="F410" s="142"/>
    </row>
    <row r="411" spans="1:6" s="123" customFormat="1">
      <c r="A411" s="124"/>
      <c r="D411" s="142"/>
      <c r="F411" s="142"/>
    </row>
    <row r="412" spans="1:6" s="123" customFormat="1">
      <c r="A412" s="124"/>
      <c r="D412" s="142"/>
      <c r="F412" s="142"/>
    </row>
    <row r="413" spans="1:6" s="123" customFormat="1">
      <c r="A413" s="124"/>
      <c r="D413" s="142"/>
      <c r="F413" s="142"/>
    </row>
    <row r="414" spans="1:6" s="123" customFormat="1">
      <c r="A414" s="124"/>
      <c r="D414" s="142"/>
      <c r="F414" s="142"/>
    </row>
    <row r="415" spans="1:6" s="123" customFormat="1">
      <c r="A415" s="124"/>
      <c r="D415" s="142"/>
      <c r="F415" s="142"/>
    </row>
    <row r="416" spans="1:6" s="123" customFormat="1">
      <c r="A416" s="124"/>
      <c r="D416" s="142"/>
      <c r="F416" s="142"/>
    </row>
    <row r="417" spans="1:6" s="123" customFormat="1">
      <c r="A417" s="124"/>
      <c r="D417" s="142"/>
      <c r="F417" s="142"/>
    </row>
    <row r="418" spans="1:6" s="123" customFormat="1">
      <c r="A418" s="124"/>
      <c r="D418" s="142"/>
      <c r="F418" s="142"/>
    </row>
    <row r="419" spans="1:6" s="123" customFormat="1">
      <c r="A419" s="124"/>
      <c r="D419" s="142"/>
      <c r="F419" s="142"/>
    </row>
    <row r="420" spans="1:6" s="123" customFormat="1">
      <c r="A420" s="124"/>
      <c r="D420" s="142"/>
      <c r="F420" s="142"/>
    </row>
    <row r="421" spans="1:6" s="123" customFormat="1">
      <c r="A421" s="124"/>
      <c r="D421" s="142"/>
      <c r="F421" s="142"/>
    </row>
    <row r="422" spans="1:6" s="123" customFormat="1">
      <c r="A422" s="124"/>
      <c r="D422" s="142"/>
      <c r="F422" s="142"/>
    </row>
    <row r="423" spans="1:6" s="123" customFormat="1">
      <c r="A423" s="124"/>
      <c r="D423" s="142"/>
      <c r="F423" s="142"/>
    </row>
    <row r="424" spans="1:6" s="123" customFormat="1">
      <c r="A424" s="124"/>
      <c r="D424" s="142"/>
      <c r="F424" s="142"/>
    </row>
    <row r="425" spans="1:6" s="123" customFormat="1">
      <c r="A425" s="124"/>
      <c r="D425" s="142"/>
      <c r="F425" s="142"/>
    </row>
    <row r="426" spans="1:6" s="123" customFormat="1">
      <c r="A426" s="124"/>
      <c r="D426" s="142"/>
      <c r="F426" s="142"/>
    </row>
    <row r="427" spans="1:6" s="123" customFormat="1">
      <c r="A427" s="124"/>
      <c r="D427" s="142"/>
      <c r="F427" s="142"/>
    </row>
    <row r="428" spans="1:6" s="123" customFormat="1">
      <c r="A428" s="124"/>
      <c r="D428" s="142"/>
      <c r="F428" s="142"/>
    </row>
    <row r="429" spans="1:6" s="123" customFormat="1">
      <c r="A429" s="124"/>
      <c r="D429" s="142"/>
      <c r="F429" s="142"/>
    </row>
    <row r="430" spans="1:6" s="123" customFormat="1">
      <c r="A430" s="124"/>
      <c r="D430" s="142"/>
      <c r="F430" s="142"/>
    </row>
    <row r="431" spans="1:6" s="123" customFormat="1">
      <c r="A431" s="124"/>
      <c r="D431" s="142"/>
      <c r="F431" s="142"/>
    </row>
    <row r="432" spans="1:6" s="123" customFormat="1">
      <c r="A432" s="124"/>
      <c r="D432" s="142"/>
      <c r="F432" s="142"/>
    </row>
    <row r="433" spans="1:6" s="123" customFormat="1">
      <c r="A433" s="124"/>
      <c r="D433" s="142"/>
      <c r="F433" s="142"/>
    </row>
    <row r="434" spans="1:6" s="123" customFormat="1">
      <c r="A434" s="124"/>
      <c r="D434" s="142"/>
      <c r="F434" s="142"/>
    </row>
    <row r="435" spans="1:6" s="123" customFormat="1">
      <c r="A435" s="124"/>
      <c r="D435" s="142"/>
      <c r="F435" s="142"/>
    </row>
    <row r="436" spans="1:6" s="123" customFormat="1">
      <c r="A436" s="124"/>
      <c r="D436" s="142"/>
      <c r="F436" s="142"/>
    </row>
    <row r="437" spans="1:6" s="123" customFormat="1">
      <c r="A437" s="124"/>
      <c r="D437" s="142"/>
      <c r="F437" s="142"/>
    </row>
    <row r="438" spans="1:6" s="123" customFormat="1">
      <c r="A438" s="124"/>
      <c r="D438" s="142"/>
      <c r="F438" s="142"/>
    </row>
    <row r="439" spans="1:6" s="123" customFormat="1">
      <c r="A439" s="124"/>
      <c r="D439" s="142"/>
      <c r="F439" s="142"/>
    </row>
    <row r="440" spans="1:6" s="123" customFormat="1">
      <c r="A440" s="124"/>
      <c r="D440" s="142"/>
      <c r="F440" s="142"/>
    </row>
    <row r="441" spans="1:6" s="123" customFormat="1">
      <c r="A441" s="124"/>
      <c r="D441" s="142"/>
      <c r="F441" s="142"/>
    </row>
    <row r="442" spans="1:6" s="123" customFormat="1">
      <c r="A442" s="124"/>
      <c r="D442" s="142"/>
      <c r="F442" s="142"/>
    </row>
    <row r="443" spans="1:6" s="123" customFormat="1">
      <c r="A443" s="124"/>
      <c r="D443" s="142"/>
      <c r="F443" s="142"/>
    </row>
    <row r="444" spans="1:6" s="123" customFormat="1">
      <c r="A444" s="124"/>
      <c r="D444" s="142"/>
      <c r="F444" s="142"/>
    </row>
    <row r="445" spans="1:6" s="123" customFormat="1">
      <c r="A445" s="124"/>
      <c r="D445" s="142"/>
      <c r="F445" s="142"/>
    </row>
    <row r="446" spans="1:6" s="123" customFormat="1">
      <c r="A446" s="124"/>
      <c r="D446" s="142"/>
      <c r="F446" s="142"/>
    </row>
    <row r="447" spans="1:6" s="123" customFormat="1">
      <c r="A447" s="124"/>
      <c r="D447" s="142"/>
      <c r="F447" s="142"/>
    </row>
    <row r="448" spans="1:6" s="123" customFormat="1">
      <c r="A448" s="124"/>
      <c r="D448" s="142"/>
      <c r="F448" s="142"/>
    </row>
    <row r="449" spans="1:6" s="123" customFormat="1">
      <c r="A449" s="124"/>
      <c r="D449" s="142"/>
      <c r="F449" s="142"/>
    </row>
    <row r="450" spans="1:6" s="123" customFormat="1">
      <c r="A450" s="124"/>
      <c r="D450" s="142"/>
      <c r="F450" s="142"/>
    </row>
    <row r="451" spans="1:6" s="123" customFormat="1">
      <c r="A451" s="124"/>
      <c r="D451" s="142"/>
      <c r="F451" s="142"/>
    </row>
    <row r="452" spans="1:6" s="123" customFormat="1">
      <c r="A452" s="124"/>
      <c r="D452" s="142"/>
      <c r="F452" s="142"/>
    </row>
    <row r="453" spans="1:6" s="123" customFormat="1">
      <c r="A453" s="124"/>
      <c r="D453" s="142"/>
      <c r="F453" s="142"/>
    </row>
    <row r="454" spans="1:6" s="123" customFormat="1">
      <c r="A454" s="124"/>
      <c r="D454" s="142"/>
      <c r="F454" s="142"/>
    </row>
    <row r="455" spans="1:6" s="123" customFormat="1">
      <c r="A455" s="124"/>
      <c r="D455" s="142"/>
      <c r="F455" s="142"/>
    </row>
    <row r="456" spans="1:6" s="123" customFormat="1">
      <c r="A456" s="124"/>
      <c r="D456" s="142"/>
      <c r="F456" s="142"/>
    </row>
    <row r="457" spans="1:6" s="123" customFormat="1">
      <c r="A457" s="124"/>
      <c r="D457" s="142"/>
      <c r="F457" s="142"/>
    </row>
    <row r="458" spans="1:6" s="123" customFormat="1">
      <c r="A458" s="124"/>
      <c r="D458" s="142"/>
      <c r="F458" s="142"/>
    </row>
    <row r="459" spans="1:6" s="123" customFormat="1">
      <c r="A459" s="124"/>
      <c r="D459" s="142"/>
      <c r="F459" s="142"/>
    </row>
    <row r="460" spans="1:6" s="123" customFormat="1">
      <c r="A460" s="124"/>
      <c r="D460" s="142"/>
      <c r="F460" s="142"/>
    </row>
    <row r="461" spans="1:6" s="123" customFormat="1">
      <c r="A461" s="124"/>
      <c r="D461" s="142"/>
      <c r="F461" s="142"/>
    </row>
    <row r="462" spans="1:6" s="123" customFormat="1">
      <c r="A462" s="124"/>
      <c r="D462" s="142"/>
      <c r="F462" s="142"/>
    </row>
    <row r="463" spans="1:6" s="123" customFormat="1">
      <c r="A463" s="124"/>
      <c r="D463" s="142"/>
      <c r="F463" s="142"/>
    </row>
    <row r="464" spans="1:6" s="123" customFormat="1">
      <c r="A464" s="124"/>
      <c r="D464" s="142"/>
      <c r="F464" s="142"/>
    </row>
    <row r="465" spans="1:6" s="123" customFormat="1">
      <c r="A465" s="124"/>
      <c r="D465" s="142"/>
      <c r="F465" s="142"/>
    </row>
    <row r="466" spans="1:6" s="123" customFormat="1">
      <c r="A466" s="124"/>
      <c r="D466" s="142"/>
      <c r="F466" s="142"/>
    </row>
    <row r="467" spans="1:6" s="123" customFormat="1">
      <c r="A467" s="124"/>
      <c r="D467" s="142"/>
      <c r="F467" s="142"/>
    </row>
    <row r="468" spans="1:6" s="123" customFormat="1">
      <c r="A468" s="124"/>
      <c r="D468" s="142"/>
      <c r="F468" s="142"/>
    </row>
    <row r="469" spans="1:6" s="123" customFormat="1">
      <c r="A469" s="124"/>
      <c r="D469" s="142"/>
      <c r="F469" s="142"/>
    </row>
    <row r="470" spans="1:6" s="123" customFormat="1">
      <c r="A470" s="124"/>
      <c r="D470" s="142"/>
      <c r="F470" s="142"/>
    </row>
    <row r="471" spans="1:6" s="123" customFormat="1">
      <c r="A471" s="124"/>
      <c r="D471" s="142"/>
      <c r="F471" s="142"/>
    </row>
    <row r="472" spans="1:6" s="123" customFormat="1">
      <c r="A472" s="124"/>
      <c r="D472" s="142"/>
      <c r="F472" s="142"/>
    </row>
    <row r="473" spans="1:6" s="123" customFormat="1">
      <c r="A473" s="124"/>
      <c r="D473" s="142"/>
      <c r="F473" s="142"/>
    </row>
    <row r="474" spans="1:6" s="123" customFormat="1">
      <c r="A474" s="124"/>
      <c r="D474" s="142"/>
      <c r="F474" s="142"/>
    </row>
    <row r="475" spans="1:6" s="123" customFormat="1">
      <c r="A475" s="124"/>
      <c r="D475" s="142"/>
      <c r="F475" s="142"/>
    </row>
    <row r="476" spans="1:6" s="123" customFormat="1">
      <c r="A476" s="124"/>
      <c r="D476" s="142"/>
      <c r="F476" s="142"/>
    </row>
    <row r="477" spans="1:6" s="123" customFormat="1">
      <c r="A477" s="124"/>
      <c r="D477" s="142"/>
      <c r="F477" s="142"/>
    </row>
    <row r="478" spans="1:6" s="123" customFormat="1">
      <c r="A478" s="124"/>
      <c r="D478" s="142"/>
      <c r="F478" s="142"/>
    </row>
    <row r="479" spans="1:6" s="123" customFormat="1">
      <c r="A479" s="124"/>
      <c r="D479" s="142"/>
      <c r="F479" s="142"/>
    </row>
    <row r="480" spans="1:6" s="123" customFormat="1">
      <c r="A480" s="124"/>
      <c r="D480" s="142"/>
      <c r="F480" s="142"/>
    </row>
    <row r="481" spans="1:6" s="123" customFormat="1">
      <c r="A481" s="124"/>
      <c r="D481" s="142"/>
      <c r="F481" s="142"/>
    </row>
    <row r="482" spans="1:6" s="123" customFormat="1">
      <c r="A482" s="124"/>
      <c r="D482" s="142"/>
      <c r="F482" s="142"/>
    </row>
    <row r="483" spans="1:6" s="123" customFormat="1">
      <c r="A483" s="124"/>
      <c r="D483" s="142"/>
      <c r="F483" s="142"/>
    </row>
    <row r="484" spans="1:6" s="123" customFormat="1">
      <c r="A484" s="124"/>
      <c r="D484" s="142"/>
      <c r="F484" s="142"/>
    </row>
    <row r="485" spans="1:6" s="123" customFormat="1">
      <c r="A485" s="124"/>
      <c r="D485" s="142"/>
      <c r="F485" s="142"/>
    </row>
    <row r="486" spans="1:6" s="123" customFormat="1">
      <c r="A486" s="124"/>
      <c r="D486" s="142"/>
      <c r="F486" s="142"/>
    </row>
    <row r="487" spans="1:6" s="123" customFormat="1">
      <c r="A487" s="124"/>
      <c r="D487" s="142"/>
      <c r="F487" s="142"/>
    </row>
    <row r="488" spans="1:6" s="123" customFormat="1">
      <c r="A488" s="124"/>
      <c r="D488" s="142"/>
      <c r="F488" s="142"/>
    </row>
    <row r="489" spans="1:6" s="123" customFormat="1">
      <c r="A489" s="124"/>
      <c r="D489" s="142"/>
      <c r="F489" s="142"/>
    </row>
    <row r="490" spans="1:6" s="123" customFormat="1">
      <c r="A490" s="124"/>
      <c r="D490" s="142"/>
      <c r="F490" s="142"/>
    </row>
    <row r="491" spans="1:6" s="123" customFormat="1">
      <c r="A491" s="124"/>
      <c r="D491" s="142"/>
      <c r="F491" s="142"/>
    </row>
    <row r="492" spans="1:6" s="123" customFormat="1">
      <c r="A492" s="124"/>
      <c r="D492" s="142"/>
      <c r="F492" s="142"/>
    </row>
    <row r="493" spans="1:6" s="123" customFormat="1">
      <c r="A493" s="124"/>
      <c r="D493" s="142"/>
      <c r="F493" s="142"/>
    </row>
    <row r="494" spans="1:6" s="123" customFormat="1">
      <c r="A494" s="124"/>
      <c r="D494" s="142"/>
      <c r="F494" s="142"/>
    </row>
    <row r="495" spans="1:6" s="123" customFormat="1">
      <c r="A495" s="124"/>
      <c r="D495" s="142"/>
      <c r="F495" s="142"/>
    </row>
    <row r="496" spans="1:6" s="123" customFormat="1">
      <c r="A496" s="124"/>
      <c r="D496" s="142"/>
      <c r="F496" s="142"/>
    </row>
    <row r="497" spans="1:6" s="123" customFormat="1">
      <c r="A497" s="124"/>
      <c r="D497" s="142"/>
      <c r="F497" s="142"/>
    </row>
    <row r="498" spans="1:6" s="123" customFormat="1">
      <c r="A498" s="124"/>
      <c r="D498" s="142"/>
      <c r="F498" s="142"/>
    </row>
    <row r="499" spans="1:6" s="123" customFormat="1">
      <c r="A499" s="124"/>
      <c r="D499" s="142"/>
      <c r="F499" s="142"/>
    </row>
    <row r="500" spans="1:6" s="123" customFormat="1">
      <c r="A500" s="124"/>
      <c r="D500" s="142"/>
      <c r="F500" s="142"/>
    </row>
    <row r="501" spans="1:6" s="123" customFormat="1">
      <c r="A501" s="124"/>
      <c r="D501" s="142"/>
      <c r="F501" s="142"/>
    </row>
    <row r="502" spans="1:6" s="123" customFormat="1">
      <c r="A502" s="124"/>
      <c r="D502" s="142"/>
      <c r="F502" s="142"/>
    </row>
    <row r="503" spans="1:6" s="123" customFormat="1">
      <c r="A503" s="124"/>
      <c r="D503" s="142"/>
      <c r="F503" s="142"/>
    </row>
    <row r="504" spans="1:6" s="123" customFormat="1">
      <c r="A504" s="124"/>
      <c r="D504" s="142"/>
      <c r="F504" s="142"/>
    </row>
    <row r="505" spans="1:6" s="123" customFormat="1">
      <c r="A505" s="124"/>
      <c r="D505" s="142"/>
      <c r="F505" s="142"/>
    </row>
    <row r="506" spans="1:6" s="123" customFormat="1">
      <c r="A506" s="124"/>
      <c r="D506" s="142"/>
      <c r="F506" s="142"/>
    </row>
    <row r="507" spans="1:6" s="123" customFormat="1">
      <c r="A507" s="124"/>
      <c r="D507" s="142"/>
      <c r="F507" s="142"/>
    </row>
    <row r="508" spans="1:6" s="123" customFormat="1">
      <c r="A508" s="124"/>
      <c r="D508" s="142"/>
      <c r="F508" s="142"/>
    </row>
    <row r="509" spans="1:6" s="123" customFormat="1">
      <c r="A509" s="124"/>
      <c r="D509" s="142"/>
      <c r="F509" s="142"/>
    </row>
    <row r="510" spans="1:6" s="123" customFormat="1">
      <c r="A510" s="124"/>
      <c r="D510" s="142"/>
      <c r="F510" s="142"/>
    </row>
    <row r="511" spans="1:6" s="123" customFormat="1">
      <c r="A511" s="124"/>
      <c r="D511" s="142"/>
      <c r="F511" s="142"/>
    </row>
    <row r="512" spans="1:6" s="123" customFormat="1">
      <c r="A512" s="124"/>
      <c r="D512" s="142"/>
      <c r="F512" s="142"/>
    </row>
    <row r="513" spans="1:6" s="123" customFormat="1">
      <c r="A513" s="124"/>
      <c r="D513" s="142"/>
      <c r="F513" s="142"/>
    </row>
    <row r="514" spans="1:6" s="123" customFormat="1">
      <c r="A514" s="124"/>
      <c r="D514" s="142"/>
      <c r="F514" s="142"/>
    </row>
    <row r="515" spans="1:6" s="123" customFormat="1">
      <c r="A515" s="124"/>
      <c r="D515" s="142"/>
      <c r="F515" s="142"/>
    </row>
    <row r="516" spans="1:6" s="123" customFormat="1">
      <c r="A516" s="124"/>
      <c r="D516" s="142"/>
      <c r="F516" s="142"/>
    </row>
    <row r="517" spans="1:6" s="123" customFormat="1">
      <c r="A517" s="124"/>
      <c r="D517" s="142"/>
      <c r="F517" s="142"/>
    </row>
    <row r="518" spans="1:6" s="123" customFormat="1">
      <c r="A518" s="124"/>
      <c r="D518" s="142"/>
      <c r="F518" s="142"/>
    </row>
    <row r="519" spans="1:6" s="123" customFormat="1">
      <c r="A519" s="124"/>
      <c r="D519" s="142"/>
      <c r="F519" s="142"/>
    </row>
    <row r="520" spans="1:6" s="123" customFormat="1">
      <c r="A520" s="124"/>
      <c r="D520" s="142"/>
      <c r="F520" s="142"/>
    </row>
    <row r="521" spans="1:6" s="123" customFormat="1">
      <c r="A521" s="124"/>
      <c r="D521" s="142"/>
      <c r="F521" s="142"/>
    </row>
    <row r="522" spans="1:6" s="123" customFormat="1">
      <c r="A522" s="124"/>
      <c r="D522" s="142"/>
      <c r="F522" s="142"/>
    </row>
    <row r="523" spans="1:6" s="123" customFormat="1">
      <c r="A523" s="124"/>
      <c r="D523" s="142"/>
      <c r="F523" s="142"/>
    </row>
    <row r="524" spans="1:6" s="123" customFormat="1">
      <c r="A524" s="124"/>
      <c r="D524" s="142"/>
      <c r="F524" s="142"/>
    </row>
    <row r="525" spans="1:6" s="123" customFormat="1">
      <c r="A525" s="124"/>
      <c r="D525" s="142"/>
      <c r="F525" s="142"/>
    </row>
    <row r="526" spans="1:6" s="123" customFormat="1">
      <c r="A526" s="124"/>
      <c r="D526" s="142"/>
      <c r="F526" s="142"/>
    </row>
    <row r="527" spans="1:6" s="123" customFormat="1">
      <c r="A527" s="124"/>
      <c r="D527" s="142"/>
      <c r="F527" s="142"/>
    </row>
    <row r="528" spans="1:6" s="123" customFormat="1">
      <c r="A528" s="124"/>
      <c r="D528" s="142"/>
      <c r="F528" s="142"/>
    </row>
    <row r="529" spans="1:6" s="123" customFormat="1">
      <c r="A529" s="124"/>
      <c r="D529" s="142"/>
      <c r="F529" s="142"/>
    </row>
    <row r="530" spans="1:6" s="123" customFormat="1">
      <c r="A530" s="124"/>
      <c r="D530" s="142"/>
    </row>
    <row r="531" spans="1:6" s="123" customFormat="1">
      <c r="A531" s="124"/>
      <c r="D531" s="142"/>
    </row>
    <row r="532" spans="1:6" s="123" customFormat="1">
      <c r="A532" s="124"/>
      <c r="D532" s="142"/>
    </row>
    <row r="533" spans="1:6" s="123" customFormat="1">
      <c r="A533" s="124"/>
      <c r="D533" s="142"/>
    </row>
    <row r="534" spans="1:6" s="123" customFormat="1">
      <c r="A534" s="124"/>
      <c r="D534" s="142"/>
    </row>
    <row r="535" spans="1:6" s="123" customFormat="1">
      <c r="A535" s="124"/>
      <c r="D535" s="142"/>
    </row>
    <row r="536" spans="1:6" s="123" customFormat="1">
      <c r="A536" s="124"/>
      <c r="D536" s="142"/>
    </row>
    <row r="537" spans="1:6" s="123" customFormat="1">
      <c r="A537" s="124"/>
      <c r="D537" s="142"/>
    </row>
    <row r="538" spans="1:6" s="123" customFormat="1">
      <c r="A538" s="124"/>
      <c r="D538" s="142"/>
    </row>
    <row r="539" spans="1:6" s="123" customFormat="1">
      <c r="A539" s="124"/>
      <c r="D539" s="142"/>
    </row>
    <row r="540" spans="1:6" s="123" customFormat="1">
      <c r="A540" s="124"/>
      <c r="D540" s="142"/>
    </row>
    <row r="541" spans="1:6" s="123" customFormat="1">
      <c r="A541" s="124"/>
      <c r="D541" s="142"/>
    </row>
    <row r="542" spans="1:6" s="123" customFormat="1">
      <c r="A542" s="124"/>
      <c r="D542" s="142"/>
    </row>
    <row r="543" spans="1:6" s="123" customFormat="1">
      <c r="A543" s="124"/>
      <c r="D543" s="142"/>
    </row>
    <row r="544" spans="1:6" s="123" customFormat="1">
      <c r="A544" s="124"/>
      <c r="D544" s="142"/>
    </row>
    <row r="545" spans="1:4" s="123" customFormat="1">
      <c r="A545" s="124"/>
      <c r="D545" s="142"/>
    </row>
    <row r="546" spans="1:4" s="123" customFormat="1">
      <c r="A546" s="124"/>
      <c r="D546" s="142"/>
    </row>
    <row r="547" spans="1:4" s="123" customFormat="1">
      <c r="A547" s="124"/>
      <c r="D547" s="142"/>
    </row>
    <row r="548" spans="1:4" s="123" customFormat="1">
      <c r="A548" s="124"/>
      <c r="D548" s="142"/>
    </row>
    <row r="549" spans="1:4" s="123" customFormat="1">
      <c r="A549" s="124"/>
      <c r="D549" s="142"/>
    </row>
    <row r="550" spans="1:4" s="123" customFormat="1">
      <c r="A550" s="124"/>
      <c r="D550" s="142"/>
    </row>
    <row r="551" spans="1:4" s="123" customFormat="1">
      <c r="A551" s="124"/>
      <c r="D551" s="142"/>
    </row>
    <row r="552" spans="1:4" s="123" customFormat="1">
      <c r="A552" s="124"/>
      <c r="D552" s="142"/>
    </row>
    <row r="553" spans="1:4" s="123" customFormat="1">
      <c r="A553" s="124"/>
      <c r="D553" s="142"/>
    </row>
    <row r="554" spans="1:4" s="123" customFormat="1">
      <c r="A554" s="124"/>
      <c r="D554" s="142"/>
    </row>
    <row r="555" spans="1:4" s="123" customFormat="1">
      <c r="A555" s="124"/>
      <c r="D555" s="142"/>
    </row>
    <row r="556" spans="1:4" s="123" customFormat="1">
      <c r="A556" s="124"/>
      <c r="D556" s="142"/>
    </row>
    <row r="557" spans="1:4" s="123" customFormat="1">
      <c r="A557" s="124"/>
      <c r="D557" s="142"/>
    </row>
    <row r="558" spans="1:4" s="123" customFormat="1">
      <c r="A558" s="124"/>
      <c r="D558" s="142"/>
    </row>
    <row r="559" spans="1:4" s="123" customFormat="1">
      <c r="A559" s="124"/>
      <c r="D559" s="142"/>
    </row>
    <row r="560" spans="1:4" s="123" customFormat="1">
      <c r="A560" s="124"/>
      <c r="D560" s="142"/>
    </row>
    <row r="561" spans="1:4" s="123" customFormat="1">
      <c r="A561" s="124"/>
      <c r="D561" s="142"/>
    </row>
    <row r="562" spans="1:4" s="123" customFormat="1">
      <c r="A562" s="124"/>
      <c r="D562" s="142"/>
    </row>
    <row r="563" spans="1:4" s="123" customFormat="1">
      <c r="A563" s="124"/>
      <c r="D563" s="142"/>
    </row>
    <row r="564" spans="1:4" s="123" customFormat="1">
      <c r="A564" s="124"/>
      <c r="D564" s="142"/>
    </row>
    <row r="565" spans="1:4" s="123" customFormat="1">
      <c r="A565" s="124"/>
      <c r="D565" s="142"/>
    </row>
    <row r="566" spans="1:4" s="123" customFormat="1">
      <c r="A566" s="124"/>
      <c r="D566" s="142"/>
    </row>
    <row r="567" spans="1:4" s="123" customFormat="1">
      <c r="A567" s="124"/>
      <c r="D567" s="142"/>
    </row>
    <row r="568" spans="1:4" s="123" customFormat="1">
      <c r="A568" s="124"/>
      <c r="D568" s="142"/>
    </row>
    <row r="569" spans="1:4" s="123" customFormat="1">
      <c r="A569" s="124"/>
      <c r="D569" s="142"/>
    </row>
    <row r="570" spans="1:4" s="123" customFormat="1">
      <c r="A570" s="124"/>
      <c r="D570" s="142"/>
    </row>
    <row r="571" spans="1:4" s="123" customFormat="1">
      <c r="A571" s="124"/>
      <c r="D571" s="142"/>
    </row>
    <row r="572" spans="1:4" s="123" customFormat="1">
      <c r="A572" s="124"/>
      <c r="D572" s="142"/>
    </row>
    <row r="573" spans="1:4" s="123" customFormat="1">
      <c r="A573" s="124"/>
      <c r="D573" s="142"/>
    </row>
    <row r="574" spans="1:4" s="123" customFormat="1">
      <c r="A574" s="124"/>
      <c r="D574" s="142"/>
    </row>
    <row r="575" spans="1:4" s="123" customFormat="1">
      <c r="A575" s="124"/>
      <c r="D575" s="142"/>
    </row>
    <row r="576" spans="1:4" s="123" customFormat="1">
      <c r="A576" s="124"/>
      <c r="D576" s="142"/>
    </row>
    <row r="577" spans="1:4" s="123" customFormat="1">
      <c r="A577" s="124"/>
      <c r="D577" s="142"/>
    </row>
    <row r="578" spans="1:4" s="123" customFormat="1">
      <c r="A578" s="124"/>
      <c r="D578" s="142"/>
    </row>
    <row r="579" spans="1:4" s="123" customFormat="1">
      <c r="A579" s="124"/>
      <c r="D579" s="142"/>
    </row>
    <row r="580" spans="1:4" s="123" customFormat="1">
      <c r="A580" s="124"/>
      <c r="D580" s="142"/>
    </row>
    <row r="581" spans="1:4" s="123" customFormat="1">
      <c r="A581" s="124"/>
      <c r="D581" s="142"/>
    </row>
    <row r="582" spans="1:4" s="123" customFormat="1">
      <c r="A582" s="124"/>
      <c r="D582" s="142"/>
    </row>
    <row r="583" spans="1:4" s="123" customFormat="1">
      <c r="A583" s="124"/>
      <c r="D583" s="142"/>
    </row>
    <row r="584" spans="1:4" s="123" customFormat="1">
      <c r="A584" s="124"/>
      <c r="D584" s="142"/>
    </row>
    <row r="585" spans="1:4" s="123" customFormat="1">
      <c r="A585" s="124"/>
      <c r="D585" s="142"/>
    </row>
    <row r="586" spans="1:4" s="123" customFormat="1">
      <c r="A586" s="124"/>
      <c r="D586" s="142"/>
    </row>
    <row r="587" spans="1:4" s="123" customFormat="1">
      <c r="A587" s="124"/>
      <c r="D587" s="142"/>
    </row>
    <row r="588" spans="1:4" s="123" customFormat="1">
      <c r="A588" s="124"/>
      <c r="D588" s="142"/>
    </row>
    <row r="589" spans="1:4" s="123" customFormat="1">
      <c r="A589" s="124"/>
      <c r="D589" s="142"/>
    </row>
    <row r="590" spans="1:4" s="123" customFormat="1">
      <c r="A590" s="124"/>
      <c r="D590" s="142"/>
    </row>
    <row r="591" spans="1:4" s="123" customFormat="1">
      <c r="A591" s="124"/>
      <c r="D591" s="142"/>
    </row>
    <row r="592" spans="1:4" s="123" customFormat="1">
      <c r="A592" s="124"/>
      <c r="D592" s="142"/>
    </row>
    <row r="593" spans="1:4" s="123" customFormat="1">
      <c r="A593" s="124"/>
      <c r="D593" s="142"/>
    </row>
    <row r="594" spans="1:4" s="123" customFormat="1">
      <c r="A594" s="124"/>
      <c r="D594" s="142"/>
    </row>
    <row r="595" spans="1:4" s="123" customFormat="1">
      <c r="A595" s="124"/>
      <c r="D595" s="142"/>
    </row>
    <row r="596" spans="1:4" s="123" customFormat="1">
      <c r="A596" s="124"/>
      <c r="D596" s="142"/>
    </row>
    <row r="597" spans="1:4" s="123" customFormat="1">
      <c r="A597" s="124"/>
      <c r="D597" s="142"/>
    </row>
    <row r="598" spans="1:4" s="123" customFormat="1">
      <c r="A598" s="124"/>
      <c r="D598" s="142"/>
    </row>
    <row r="599" spans="1:4" s="123" customFormat="1">
      <c r="A599" s="124"/>
      <c r="D599" s="142"/>
    </row>
    <row r="600" spans="1:4" s="123" customFormat="1">
      <c r="A600" s="124"/>
      <c r="D600" s="142"/>
    </row>
    <row r="601" spans="1:4" s="123" customFormat="1">
      <c r="A601" s="124"/>
      <c r="D601" s="142"/>
    </row>
    <row r="602" spans="1:4" s="123" customFormat="1">
      <c r="A602" s="124"/>
      <c r="D602" s="142"/>
    </row>
    <row r="603" spans="1:4" s="123" customFormat="1">
      <c r="A603" s="124"/>
      <c r="D603" s="142"/>
    </row>
    <row r="604" spans="1:4" s="123" customFormat="1">
      <c r="A604" s="124"/>
      <c r="D604" s="142"/>
    </row>
    <row r="605" spans="1:4" s="123" customFormat="1">
      <c r="A605" s="124"/>
      <c r="D605" s="142"/>
    </row>
    <row r="606" spans="1:4" s="123" customFormat="1">
      <c r="A606" s="124"/>
      <c r="D606" s="142"/>
    </row>
    <row r="607" spans="1:4" s="123" customFormat="1">
      <c r="A607" s="124"/>
      <c r="D607" s="142"/>
    </row>
    <row r="608" spans="1:4" s="123" customFormat="1">
      <c r="A608" s="124"/>
      <c r="D608" s="142"/>
    </row>
    <row r="609" spans="1:4" s="123" customFormat="1">
      <c r="A609" s="124"/>
      <c r="D609" s="142"/>
    </row>
    <row r="610" spans="1:4" s="123" customFormat="1">
      <c r="A610" s="124"/>
      <c r="D610" s="142"/>
    </row>
    <row r="611" spans="1:4" s="123" customFormat="1">
      <c r="A611" s="124"/>
      <c r="D611" s="142"/>
    </row>
    <row r="612" spans="1:4" s="123" customFormat="1">
      <c r="A612" s="124"/>
      <c r="D612" s="142"/>
    </row>
    <row r="613" spans="1:4" s="123" customFormat="1">
      <c r="A613" s="124"/>
      <c r="D613" s="142"/>
    </row>
    <row r="614" spans="1:4" s="123" customFormat="1">
      <c r="A614" s="124"/>
      <c r="D614" s="142"/>
    </row>
    <row r="615" spans="1:4" s="123" customFormat="1">
      <c r="A615" s="124"/>
      <c r="D615" s="142"/>
    </row>
    <row r="616" spans="1:4" s="123" customFormat="1">
      <c r="A616" s="124"/>
      <c r="D616" s="142"/>
    </row>
    <row r="617" spans="1:4" s="123" customFormat="1">
      <c r="A617" s="124"/>
      <c r="D617" s="142"/>
    </row>
    <row r="618" spans="1:4" s="123" customFormat="1">
      <c r="A618" s="124"/>
      <c r="D618" s="142"/>
    </row>
    <row r="619" spans="1:4" s="123" customFormat="1">
      <c r="A619" s="124"/>
      <c r="D619" s="142"/>
    </row>
    <row r="620" spans="1:4" s="123" customFormat="1">
      <c r="A620" s="124"/>
      <c r="D620" s="142"/>
    </row>
    <row r="621" spans="1:4" s="123" customFormat="1">
      <c r="A621" s="124"/>
      <c r="D621" s="142"/>
    </row>
    <row r="622" spans="1:4" s="123" customFormat="1">
      <c r="A622" s="124"/>
      <c r="D622" s="142"/>
    </row>
    <row r="623" spans="1:4" s="123" customFormat="1">
      <c r="A623" s="124"/>
      <c r="D623" s="142"/>
    </row>
    <row r="624" spans="1:4" s="123" customFormat="1">
      <c r="A624" s="124"/>
      <c r="D624" s="142"/>
    </row>
    <row r="625" spans="1:4" s="123" customFormat="1">
      <c r="A625" s="124"/>
      <c r="D625" s="142"/>
    </row>
    <row r="626" spans="1:4" s="123" customFormat="1">
      <c r="A626" s="124"/>
      <c r="D626" s="142"/>
    </row>
    <row r="627" spans="1:4" s="123" customFormat="1">
      <c r="A627" s="124"/>
      <c r="D627" s="142"/>
    </row>
    <row r="628" spans="1:4" s="123" customFormat="1">
      <c r="A628" s="124"/>
      <c r="D628" s="142"/>
    </row>
    <row r="629" spans="1:4" s="123" customFormat="1">
      <c r="A629" s="124"/>
      <c r="D629" s="142"/>
    </row>
    <row r="630" spans="1:4" s="123" customFormat="1">
      <c r="A630" s="124"/>
      <c r="D630" s="142"/>
    </row>
    <row r="631" spans="1:4" s="123" customFormat="1">
      <c r="A631" s="124"/>
      <c r="D631" s="142"/>
    </row>
    <row r="632" spans="1:4" s="123" customFormat="1">
      <c r="A632" s="124"/>
      <c r="D632" s="142"/>
    </row>
    <row r="633" spans="1:4" s="123" customFormat="1">
      <c r="A633" s="124"/>
      <c r="D633" s="142"/>
    </row>
    <row r="634" spans="1:4" s="123" customFormat="1">
      <c r="A634" s="124"/>
      <c r="D634" s="142"/>
    </row>
    <row r="635" spans="1:4" s="123" customFormat="1">
      <c r="A635" s="124"/>
      <c r="D635" s="142"/>
    </row>
    <row r="636" spans="1:4" s="123" customFormat="1">
      <c r="A636" s="124"/>
      <c r="D636" s="142"/>
    </row>
    <row r="637" spans="1:4" s="123" customFormat="1">
      <c r="A637" s="124"/>
      <c r="D637" s="142"/>
    </row>
    <row r="638" spans="1:4" s="123" customFormat="1">
      <c r="A638" s="124"/>
      <c r="D638" s="142"/>
    </row>
    <row r="639" spans="1:4" s="123" customFormat="1">
      <c r="A639" s="124"/>
      <c r="D639" s="142"/>
    </row>
    <row r="640" spans="1:4" s="123" customFormat="1">
      <c r="A640" s="124"/>
      <c r="D640" s="142"/>
    </row>
    <row r="641" spans="1:4" s="123" customFormat="1">
      <c r="A641" s="124"/>
      <c r="D641" s="142"/>
    </row>
    <row r="642" spans="1:4" s="123" customFormat="1">
      <c r="A642" s="124"/>
      <c r="D642" s="142"/>
    </row>
    <row r="643" spans="1:4" s="123" customFormat="1">
      <c r="A643" s="124"/>
      <c r="D643" s="142"/>
    </row>
    <row r="644" spans="1:4" s="123" customFormat="1">
      <c r="A644" s="124"/>
      <c r="D644" s="142"/>
    </row>
    <row r="645" spans="1:4" s="123" customFormat="1">
      <c r="A645" s="124"/>
      <c r="D645" s="142"/>
    </row>
    <row r="646" spans="1:4" s="123" customFormat="1">
      <c r="A646" s="124"/>
      <c r="D646" s="142"/>
    </row>
    <row r="647" spans="1:4" s="123" customFormat="1">
      <c r="A647" s="124"/>
      <c r="D647" s="142"/>
    </row>
    <row r="648" spans="1:4" s="123" customFormat="1">
      <c r="A648" s="124"/>
      <c r="D648" s="142"/>
    </row>
    <row r="649" spans="1:4" s="123" customFormat="1">
      <c r="A649" s="124"/>
      <c r="D649" s="142"/>
    </row>
    <row r="650" spans="1:4" s="123" customFormat="1">
      <c r="A650" s="124"/>
      <c r="D650" s="142"/>
    </row>
    <row r="651" spans="1:4" s="123" customFormat="1">
      <c r="A651" s="124"/>
      <c r="D651" s="142"/>
    </row>
    <row r="652" spans="1:4" s="123" customFormat="1">
      <c r="A652" s="124"/>
      <c r="D652" s="142"/>
    </row>
    <row r="653" spans="1:4" s="123" customFormat="1">
      <c r="A653" s="124"/>
      <c r="D653" s="142"/>
    </row>
    <row r="654" spans="1:4" s="123" customFormat="1">
      <c r="A654" s="124"/>
      <c r="D654" s="142"/>
    </row>
    <row r="655" spans="1:4" s="123" customFormat="1">
      <c r="A655" s="124"/>
      <c r="D655" s="142"/>
    </row>
    <row r="656" spans="1:4" s="123" customFormat="1">
      <c r="A656" s="124"/>
      <c r="D656" s="142"/>
    </row>
    <row r="657" spans="1:4" s="123" customFormat="1">
      <c r="A657" s="124"/>
      <c r="D657" s="142"/>
    </row>
    <row r="658" spans="1:4" s="123" customFormat="1">
      <c r="A658" s="124"/>
      <c r="D658" s="142"/>
    </row>
    <row r="659" spans="1:4" s="123" customFormat="1">
      <c r="A659" s="124"/>
      <c r="D659" s="142"/>
    </row>
    <row r="660" spans="1:4" s="123" customFormat="1">
      <c r="A660" s="124"/>
      <c r="D660" s="142"/>
    </row>
    <row r="661" spans="1:4" s="123" customFormat="1">
      <c r="A661" s="124"/>
      <c r="D661" s="142"/>
    </row>
    <row r="662" spans="1:4" s="123" customFormat="1">
      <c r="A662" s="124"/>
      <c r="D662" s="142"/>
    </row>
    <row r="663" spans="1:4" s="123" customFormat="1">
      <c r="A663" s="124"/>
      <c r="D663" s="142"/>
    </row>
    <row r="664" spans="1:4" s="123" customFormat="1">
      <c r="A664" s="124"/>
      <c r="D664" s="142"/>
    </row>
    <row r="665" spans="1:4" s="123" customFormat="1">
      <c r="A665" s="124"/>
      <c r="D665" s="142"/>
    </row>
    <row r="666" spans="1:4" s="123" customFormat="1">
      <c r="A666" s="124"/>
      <c r="D666" s="142"/>
    </row>
    <row r="667" spans="1:4" s="123" customFormat="1">
      <c r="A667" s="124"/>
      <c r="D667" s="142"/>
    </row>
    <row r="668" spans="1:4" s="123" customFormat="1">
      <c r="A668" s="124"/>
      <c r="D668" s="142"/>
    </row>
    <row r="669" spans="1:4" s="123" customFormat="1">
      <c r="A669" s="124"/>
      <c r="D669" s="142"/>
    </row>
    <row r="670" spans="1:4" s="123" customFormat="1">
      <c r="A670" s="124"/>
      <c r="D670" s="142"/>
    </row>
    <row r="671" spans="1:4" s="123" customFormat="1">
      <c r="A671" s="124"/>
      <c r="D671" s="142"/>
    </row>
    <row r="672" spans="1:4" s="123" customFormat="1">
      <c r="A672" s="124"/>
      <c r="D672" s="142"/>
    </row>
    <row r="673" spans="1:4" s="123" customFormat="1">
      <c r="A673" s="124"/>
      <c r="D673" s="142"/>
    </row>
    <row r="674" spans="1:4" s="123" customFormat="1">
      <c r="A674" s="124"/>
      <c r="D674" s="142"/>
    </row>
    <row r="675" spans="1:4" s="123" customFormat="1">
      <c r="A675" s="124"/>
      <c r="D675" s="142"/>
    </row>
    <row r="676" spans="1:4" s="123" customFormat="1">
      <c r="A676" s="124"/>
      <c r="D676" s="142"/>
    </row>
    <row r="677" spans="1:4" s="123" customFormat="1">
      <c r="A677" s="124"/>
      <c r="D677" s="142"/>
    </row>
    <row r="678" spans="1:4" s="123" customFormat="1">
      <c r="A678" s="124"/>
      <c r="D678" s="142"/>
    </row>
    <row r="679" spans="1:4" s="123" customFormat="1">
      <c r="A679" s="124"/>
      <c r="D679" s="142"/>
    </row>
    <row r="680" spans="1:4" s="123" customFormat="1">
      <c r="A680" s="124"/>
      <c r="D680" s="142"/>
    </row>
    <row r="681" spans="1:4" s="123" customFormat="1">
      <c r="A681" s="124"/>
      <c r="D681" s="142"/>
    </row>
    <row r="682" spans="1:4" s="123" customFormat="1">
      <c r="A682" s="124"/>
      <c r="D682" s="142"/>
    </row>
    <row r="683" spans="1:4" s="123" customFormat="1">
      <c r="A683" s="124"/>
      <c r="D683" s="142"/>
    </row>
    <row r="684" spans="1:4" s="123" customFormat="1">
      <c r="A684" s="124"/>
      <c r="D684" s="142"/>
    </row>
    <row r="685" spans="1:4" s="123" customFormat="1">
      <c r="A685" s="124"/>
      <c r="D685" s="142"/>
    </row>
    <row r="686" spans="1:4" s="123" customFormat="1">
      <c r="A686" s="124"/>
      <c r="D686" s="142"/>
    </row>
    <row r="687" spans="1:4" s="123" customFormat="1">
      <c r="A687" s="124"/>
      <c r="D687" s="142"/>
    </row>
    <row r="688" spans="1:4" s="123" customFormat="1">
      <c r="A688" s="124"/>
      <c r="D688" s="142"/>
    </row>
    <row r="689" spans="1:4" s="123" customFormat="1">
      <c r="A689" s="124"/>
      <c r="D689" s="142"/>
    </row>
    <row r="690" spans="1:4" s="123" customFormat="1">
      <c r="A690" s="124"/>
      <c r="D690" s="142"/>
    </row>
    <row r="691" spans="1:4" s="123" customFormat="1">
      <c r="A691" s="124"/>
      <c r="D691" s="142"/>
    </row>
    <row r="692" spans="1:4" s="123" customFormat="1">
      <c r="A692" s="124"/>
      <c r="D692" s="142"/>
    </row>
    <row r="693" spans="1:4" s="123" customFormat="1">
      <c r="A693" s="124"/>
      <c r="D693" s="142"/>
    </row>
    <row r="694" spans="1:4" s="123" customFormat="1">
      <c r="A694" s="124"/>
      <c r="D694" s="142"/>
    </row>
    <row r="695" spans="1:4" s="123" customFormat="1">
      <c r="A695" s="124"/>
      <c r="D695" s="142"/>
    </row>
    <row r="696" spans="1:4" s="123" customFormat="1">
      <c r="A696" s="124"/>
      <c r="D696" s="142"/>
    </row>
    <row r="697" spans="1:4" s="123" customFormat="1">
      <c r="A697" s="124"/>
      <c r="D697" s="142"/>
    </row>
    <row r="698" spans="1:4" s="123" customFormat="1">
      <c r="A698" s="124"/>
      <c r="D698" s="142"/>
    </row>
    <row r="699" spans="1:4" s="123" customFormat="1">
      <c r="A699" s="124"/>
      <c r="D699" s="142"/>
    </row>
    <row r="700" spans="1:4" s="123" customFormat="1">
      <c r="A700" s="124"/>
      <c r="D700" s="142"/>
    </row>
    <row r="701" spans="1:4" s="123" customFormat="1">
      <c r="A701" s="124"/>
      <c r="D701" s="142"/>
    </row>
    <row r="702" spans="1:4" s="123" customFormat="1">
      <c r="A702" s="124"/>
      <c r="D702" s="142"/>
    </row>
    <row r="703" spans="1:4" s="123" customFormat="1">
      <c r="A703" s="124"/>
      <c r="D703" s="142"/>
    </row>
    <row r="704" spans="1:4" s="123" customFormat="1">
      <c r="A704" s="124"/>
      <c r="D704" s="142"/>
    </row>
    <row r="705" spans="1:4" s="123" customFormat="1">
      <c r="A705" s="124"/>
      <c r="D705" s="142"/>
    </row>
    <row r="706" spans="1:4" s="123" customFormat="1">
      <c r="A706" s="124"/>
      <c r="D706" s="142"/>
    </row>
    <row r="707" spans="1:4" s="123" customFormat="1">
      <c r="A707" s="124"/>
      <c r="D707" s="142"/>
    </row>
    <row r="708" spans="1:4" s="123" customFormat="1">
      <c r="A708" s="124"/>
      <c r="D708" s="142"/>
    </row>
    <row r="709" spans="1:4" s="123" customFormat="1">
      <c r="A709" s="124"/>
      <c r="D709" s="142"/>
    </row>
    <row r="710" spans="1:4" s="123" customFormat="1">
      <c r="A710" s="124"/>
      <c r="D710" s="142"/>
    </row>
    <row r="711" spans="1:4" s="123" customFormat="1">
      <c r="A711" s="124"/>
      <c r="D711" s="142"/>
    </row>
    <row r="712" spans="1:4" s="123" customFormat="1">
      <c r="A712" s="124"/>
      <c r="D712" s="142"/>
    </row>
    <row r="713" spans="1:4" s="123" customFormat="1">
      <c r="A713" s="124"/>
      <c r="D713" s="142"/>
    </row>
    <row r="714" spans="1:4" s="123" customFormat="1">
      <c r="A714" s="124"/>
      <c r="D714" s="142"/>
    </row>
    <row r="715" spans="1:4" s="123" customFormat="1">
      <c r="A715" s="124"/>
      <c r="D715" s="142"/>
    </row>
    <row r="716" spans="1:4" s="123" customFormat="1">
      <c r="A716" s="124"/>
      <c r="D716" s="142"/>
    </row>
    <row r="717" spans="1:4" s="123" customFormat="1">
      <c r="A717" s="124"/>
      <c r="D717" s="142"/>
    </row>
    <row r="718" spans="1:4" s="123" customFormat="1">
      <c r="A718" s="124"/>
      <c r="D718" s="142"/>
    </row>
    <row r="719" spans="1:4" s="123" customFormat="1">
      <c r="A719" s="124"/>
      <c r="D719" s="142"/>
    </row>
    <row r="720" spans="1:4" s="123" customFormat="1">
      <c r="A720" s="124"/>
      <c r="D720" s="142"/>
    </row>
    <row r="721" spans="1:4" s="123" customFormat="1">
      <c r="A721" s="124"/>
      <c r="D721" s="142"/>
    </row>
    <row r="722" spans="1:4" s="123" customFormat="1">
      <c r="A722" s="124"/>
      <c r="D722" s="142"/>
    </row>
    <row r="723" spans="1:4" s="123" customFormat="1">
      <c r="A723" s="124"/>
      <c r="D723" s="142"/>
    </row>
    <row r="724" spans="1:4" s="123" customFormat="1">
      <c r="A724" s="124"/>
      <c r="D724" s="142"/>
    </row>
    <row r="725" spans="1:4" s="123" customFormat="1">
      <c r="A725" s="124"/>
      <c r="D725" s="142"/>
    </row>
    <row r="726" spans="1:4" s="123" customFormat="1">
      <c r="A726" s="124"/>
      <c r="D726" s="142"/>
    </row>
    <row r="727" spans="1:4" s="123" customFormat="1">
      <c r="A727" s="124"/>
      <c r="D727" s="142"/>
    </row>
    <row r="728" spans="1:4" s="123" customFormat="1">
      <c r="A728" s="124"/>
      <c r="D728" s="142"/>
    </row>
    <row r="729" spans="1:4" s="123" customFormat="1">
      <c r="A729" s="124"/>
      <c r="D729" s="142"/>
    </row>
    <row r="730" spans="1:4" s="123" customFormat="1">
      <c r="A730" s="124"/>
      <c r="D730" s="142"/>
    </row>
    <row r="731" spans="1:4" s="123" customFormat="1">
      <c r="A731" s="124"/>
      <c r="D731" s="142"/>
    </row>
    <row r="732" spans="1:4" s="123" customFormat="1">
      <c r="A732" s="124"/>
      <c r="D732" s="142"/>
    </row>
    <row r="733" spans="1:4" s="123" customFormat="1">
      <c r="A733" s="124"/>
      <c r="D733" s="142"/>
    </row>
    <row r="734" spans="1:4" s="123" customFormat="1">
      <c r="A734" s="124"/>
      <c r="D734" s="142"/>
    </row>
    <row r="735" spans="1:4" s="123" customFormat="1">
      <c r="A735" s="124"/>
      <c r="D735" s="142"/>
    </row>
    <row r="736" spans="1:4" s="123" customFormat="1">
      <c r="A736" s="124"/>
      <c r="D736" s="142"/>
    </row>
    <row r="737" spans="1:4" s="123" customFormat="1">
      <c r="A737" s="124"/>
      <c r="D737" s="142"/>
    </row>
    <row r="738" spans="1:4" s="123" customFormat="1">
      <c r="A738" s="124"/>
      <c r="D738" s="142"/>
    </row>
    <row r="739" spans="1:4" s="123" customFormat="1">
      <c r="A739" s="124"/>
      <c r="D739" s="142"/>
    </row>
    <row r="740" spans="1:4" s="123" customFormat="1">
      <c r="A740" s="124"/>
      <c r="D740" s="142"/>
    </row>
    <row r="741" spans="1:4" s="123" customFormat="1">
      <c r="A741" s="124"/>
      <c r="D741" s="142"/>
    </row>
    <row r="742" spans="1:4" s="123" customFormat="1">
      <c r="A742" s="124"/>
      <c r="D742" s="142"/>
    </row>
    <row r="743" spans="1:4" s="123" customFormat="1">
      <c r="A743" s="124"/>
      <c r="D743" s="142"/>
    </row>
    <row r="744" spans="1:4" s="123" customFormat="1">
      <c r="A744" s="124"/>
      <c r="D744" s="142"/>
    </row>
    <row r="745" spans="1:4" s="123" customFormat="1">
      <c r="A745" s="124"/>
      <c r="D745" s="142"/>
    </row>
    <row r="746" spans="1:4" s="123" customFormat="1">
      <c r="A746" s="124"/>
      <c r="D746" s="142"/>
    </row>
    <row r="747" spans="1:4" s="123" customFormat="1">
      <c r="A747" s="124"/>
      <c r="D747" s="142"/>
    </row>
    <row r="748" spans="1:4" s="123" customFormat="1">
      <c r="A748" s="124"/>
      <c r="D748" s="142"/>
    </row>
    <row r="749" spans="1:4" s="123" customFormat="1">
      <c r="A749" s="124"/>
      <c r="D749" s="142"/>
    </row>
    <row r="750" spans="1:4" s="123" customFormat="1">
      <c r="A750" s="124"/>
      <c r="D750" s="142"/>
    </row>
    <row r="751" spans="1:4" s="123" customFormat="1">
      <c r="A751" s="124"/>
      <c r="D751" s="142"/>
    </row>
    <row r="752" spans="1:4" s="123" customFormat="1">
      <c r="A752" s="124"/>
      <c r="D752" s="142"/>
    </row>
    <row r="753" spans="1:4" s="123" customFormat="1">
      <c r="A753" s="124"/>
      <c r="D753" s="142"/>
    </row>
    <row r="754" spans="1:4" s="123" customFormat="1">
      <c r="A754" s="124"/>
      <c r="D754" s="142"/>
    </row>
    <row r="755" spans="1:4" s="123" customFormat="1">
      <c r="A755" s="124"/>
      <c r="D755" s="142"/>
    </row>
    <row r="756" spans="1:4" s="123" customFormat="1">
      <c r="A756" s="124"/>
      <c r="D756" s="142"/>
    </row>
    <row r="757" spans="1:4" s="123" customFormat="1">
      <c r="A757" s="124"/>
      <c r="D757" s="142"/>
    </row>
    <row r="758" spans="1:4" s="123" customFormat="1">
      <c r="A758" s="124"/>
      <c r="D758" s="142"/>
    </row>
    <row r="759" spans="1:4" s="123" customFormat="1">
      <c r="A759" s="124"/>
      <c r="D759" s="142"/>
    </row>
    <row r="760" spans="1:4" s="123" customFormat="1">
      <c r="A760" s="124"/>
      <c r="D760" s="142"/>
    </row>
    <row r="761" spans="1:4" s="123" customFormat="1">
      <c r="A761" s="124"/>
      <c r="D761" s="142"/>
    </row>
    <row r="762" spans="1:4" s="123" customFormat="1">
      <c r="A762" s="124"/>
      <c r="D762" s="142"/>
    </row>
    <row r="763" spans="1:4" s="123" customFormat="1">
      <c r="A763" s="124"/>
      <c r="D763" s="142"/>
    </row>
    <row r="764" spans="1:4" s="123" customFormat="1">
      <c r="A764" s="124"/>
      <c r="D764" s="142"/>
    </row>
    <row r="765" spans="1:4" s="123" customFormat="1">
      <c r="A765" s="124"/>
      <c r="D765" s="142"/>
    </row>
    <row r="766" spans="1:4" s="123" customFormat="1">
      <c r="A766" s="124"/>
      <c r="D766" s="142"/>
    </row>
    <row r="767" spans="1:4" s="123" customFormat="1">
      <c r="A767" s="124"/>
      <c r="D767" s="142"/>
    </row>
    <row r="768" spans="1:4" s="123" customFormat="1">
      <c r="A768" s="124"/>
      <c r="D768" s="142"/>
    </row>
    <row r="769" spans="1:4" s="123" customFormat="1">
      <c r="A769" s="124"/>
      <c r="D769" s="142"/>
    </row>
    <row r="770" spans="1:4" s="123" customFormat="1">
      <c r="A770" s="124"/>
      <c r="D770" s="142"/>
    </row>
    <row r="771" spans="1:4" s="123" customFormat="1">
      <c r="A771" s="124"/>
      <c r="D771" s="142"/>
    </row>
    <row r="772" spans="1:4" s="123" customFormat="1">
      <c r="A772" s="124"/>
      <c r="D772" s="142"/>
    </row>
    <row r="773" spans="1:4" s="123" customFormat="1">
      <c r="A773" s="124"/>
      <c r="D773" s="142"/>
    </row>
    <row r="774" spans="1:4" s="123" customFormat="1">
      <c r="A774" s="124"/>
      <c r="D774" s="142"/>
    </row>
    <row r="775" spans="1:4" s="123" customFormat="1">
      <c r="A775" s="124"/>
      <c r="D775" s="142"/>
    </row>
    <row r="776" spans="1:4" s="123" customFormat="1">
      <c r="A776" s="124"/>
      <c r="D776" s="142"/>
    </row>
    <row r="777" spans="1:4" s="123" customFormat="1">
      <c r="A777" s="124"/>
      <c r="D777" s="142"/>
    </row>
    <row r="778" spans="1:4" s="123" customFormat="1">
      <c r="A778" s="124"/>
      <c r="D778" s="142"/>
    </row>
    <row r="779" spans="1:4" s="123" customFormat="1">
      <c r="A779" s="124"/>
      <c r="D779" s="142"/>
    </row>
    <row r="780" spans="1:4" s="123" customFormat="1">
      <c r="A780" s="124"/>
      <c r="D780" s="142"/>
    </row>
    <row r="781" spans="1:4" s="123" customFormat="1">
      <c r="A781" s="124"/>
      <c r="D781" s="142"/>
    </row>
    <row r="782" spans="1:4" s="123" customFormat="1">
      <c r="A782" s="124"/>
      <c r="D782" s="142"/>
    </row>
    <row r="783" spans="1:4" s="123" customFormat="1">
      <c r="A783" s="124"/>
      <c r="D783" s="142"/>
    </row>
    <row r="784" spans="1:4" s="123" customFormat="1">
      <c r="A784" s="124"/>
      <c r="D784" s="142"/>
    </row>
    <row r="785" spans="1:4" s="123" customFormat="1">
      <c r="A785" s="124"/>
      <c r="D785" s="142"/>
    </row>
    <row r="786" spans="1:4" s="123" customFormat="1">
      <c r="A786" s="124"/>
      <c r="D786" s="142"/>
    </row>
    <row r="787" spans="1:4" s="123" customFormat="1">
      <c r="A787" s="124"/>
      <c r="D787" s="142"/>
    </row>
    <row r="788" spans="1:4" s="123" customFormat="1">
      <c r="A788" s="124"/>
      <c r="D788" s="142"/>
    </row>
    <row r="789" spans="1:4" s="123" customFormat="1">
      <c r="A789" s="124"/>
      <c r="D789" s="142"/>
    </row>
    <row r="790" spans="1:4" s="123" customFormat="1">
      <c r="A790" s="124"/>
      <c r="D790" s="142"/>
    </row>
    <row r="791" spans="1:4" s="123" customFormat="1">
      <c r="A791" s="124"/>
      <c r="D791" s="142"/>
    </row>
    <row r="792" spans="1:4" s="123" customFormat="1">
      <c r="A792" s="124"/>
      <c r="D792" s="142"/>
    </row>
    <row r="793" spans="1:4">
      <c r="D793" s="144"/>
    </row>
    <row r="794" spans="1:4">
      <c r="D794" s="144"/>
    </row>
    <row r="795" spans="1:4">
      <c r="D795" s="144"/>
    </row>
    <row r="796" spans="1:4">
      <c r="D796" s="144"/>
    </row>
    <row r="797" spans="1:4">
      <c r="D797" s="144"/>
    </row>
    <row r="798" spans="1:4">
      <c r="D798" s="144"/>
    </row>
    <row r="799" spans="1:4">
      <c r="D799" s="144"/>
    </row>
    <row r="800" spans="1:4">
      <c r="D800" s="144"/>
    </row>
    <row r="801" spans="1:4">
      <c r="D801" s="144"/>
    </row>
    <row r="802" spans="1:4">
      <c r="D802" s="144"/>
    </row>
    <row r="803" spans="1:4">
      <c r="D803" s="144"/>
    </row>
    <row r="804" spans="1:4">
      <c r="D804" s="144"/>
    </row>
    <row r="805" spans="1:4">
      <c r="D805" s="144"/>
    </row>
    <row r="806" spans="1:4">
      <c r="D806" s="144"/>
    </row>
    <row r="807" spans="1:4">
      <c r="D807" s="144"/>
    </row>
    <row r="808" spans="1:4">
      <c r="A808" s="126"/>
      <c r="D808" s="144"/>
    </row>
    <row r="809" spans="1:4">
      <c r="A809" s="126"/>
      <c r="D809" s="144"/>
    </row>
    <row r="810" spans="1:4">
      <c r="A810" s="126"/>
      <c r="D810" s="144"/>
    </row>
    <row r="811" spans="1:4">
      <c r="A811" s="126"/>
      <c r="D811" s="144"/>
    </row>
    <row r="812" spans="1:4">
      <c r="A812" s="126"/>
      <c r="D812" s="144"/>
    </row>
    <row r="813" spans="1:4">
      <c r="A813" s="126"/>
      <c r="D813" s="144"/>
    </row>
    <row r="814" spans="1:4">
      <c r="A814" s="126"/>
      <c r="D814" s="144"/>
    </row>
    <row r="815" spans="1:4">
      <c r="A815" s="126"/>
      <c r="D815" s="144"/>
    </row>
    <row r="816" spans="1:4">
      <c r="A816" s="126"/>
      <c r="D816" s="144"/>
    </row>
    <row r="817" spans="1:4">
      <c r="A817" s="126"/>
      <c r="D817" s="144"/>
    </row>
    <row r="818" spans="1:4">
      <c r="A818" s="126"/>
      <c r="D818" s="144"/>
    </row>
    <row r="819" spans="1:4">
      <c r="A819" s="126"/>
      <c r="D819" s="144"/>
    </row>
    <row r="820" spans="1:4">
      <c r="A820" s="126"/>
      <c r="D820" s="144"/>
    </row>
    <row r="821" spans="1:4">
      <c r="A821" s="126"/>
      <c r="D821" s="144"/>
    </row>
    <row r="822" spans="1:4">
      <c r="A822" s="126"/>
      <c r="D822" s="144"/>
    </row>
    <row r="823" spans="1:4">
      <c r="A823" s="126"/>
      <c r="D823" s="144"/>
    </row>
    <row r="824" spans="1:4">
      <c r="A824" s="126"/>
      <c r="D824" s="144"/>
    </row>
    <row r="825" spans="1:4">
      <c r="A825" s="126"/>
      <c r="D825" s="144"/>
    </row>
    <row r="826" spans="1:4">
      <c r="A826" s="126"/>
      <c r="D826" s="144"/>
    </row>
    <row r="827" spans="1:4">
      <c r="A827" s="126"/>
      <c r="D827" s="144"/>
    </row>
    <row r="828" spans="1:4">
      <c r="A828" s="126"/>
      <c r="D828" s="144"/>
    </row>
    <row r="829" spans="1:4">
      <c r="A829" s="126"/>
      <c r="D829" s="144"/>
    </row>
    <row r="830" spans="1:4">
      <c r="A830" s="126"/>
      <c r="D830" s="144"/>
    </row>
    <row r="831" spans="1:4">
      <c r="A831" s="126"/>
      <c r="D831" s="144"/>
    </row>
    <row r="832" spans="1:4">
      <c r="A832" s="126"/>
      <c r="D832" s="144"/>
    </row>
    <row r="833" spans="1:4">
      <c r="A833" s="126"/>
      <c r="D833" s="144"/>
    </row>
    <row r="834" spans="1:4">
      <c r="A834" s="126"/>
      <c r="D834" s="144"/>
    </row>
    <row r="835" spans="1:4">
      <c r="A835" s="126"/>
      <c r="D835" s="144"/>
    </row>
    <row r="836" spans="1:4">
      <c r="A836" s="126"/>
      <c r="D836" s="144"/>
    </row>
    <row r="837" spans="1:4">
      <c r="A837" s="126"/>
      <c r="D837" s="144"/>
    </row>
    <row r="838" spans="1:4">
      <c r="A838" s="126"/>
      <c r="D838" s="144"/>
    </row>
    <row r="839" spans="1:4">
      <c r="A839" s="126"/>
      <c r="D839" s="144"/>
    </row>
    <row r="840" spans="1:4">
      <c r="A840" s="126"/>
      <c r="D840" s="144"/>
    </row>
    <row r="841" spans="1:4">
      <c r="A841" s="126"/>
      <c r="D841" s="144"/>
    </row>
    <row r="842" spans="1:4">
      <c r="A842" s="126"/>
      <c r="D842" s="144"/>
    </row>
    <row r="843" spans="1:4">
      <c r="A843" s="126"/>
      <c r="D843" s="144"/>
    </row>
    <row r="844" spans="1:4">
      <c r="A844" s="126"/>
      <c r="D844" s="144"/>
    </row>
    <row r="845" spans="1:4">
      <c r="A845" s="126"/>
      <c r="D845" s="144"/>
    </row>
    <row r="846" spans="1:4">
      <c r="A846" s="126"/>
      <c r="D846" s="144"/>
    </row>
    <row r="847" spans="1:4">
      <c r="A847" s="126"/>
      <c r="D847" s="144"/>
    </row>
    <row r="848" spans="1:4">
      <c r="A848" s="126"/>
      <c r="D848" s="144"/>
    </row>
    <row r="849" spans="1:4">
      <c r="A849" s="126"/>
      <c r="D849" s="144"/>
    </row>
    <row r="850" spans="1:4">
      <c r="A850" s="126"/>
      <c r="D850" s="144"/>
    </row>
    <row r="851" spans="1:4">
      <c r="A851" s="126"/>
      <c r="D851" s="144"/>
    </row>
    <row r="852" spans="1:4">
      <c r="A852" s="126"/>
      <c r="D852" s="144"/>
    </row>
    <row r="853" spans="1:4">
      <c r="A853" s="126"/>
      <c r="D853" s="144"/>
    </row>
    <row r="854" spans="1:4">
      <c r="A854" s="126"/>
      <c r="D854" s="144"/>
    </row>
    <row r="855" spans="1:4">
      <c r="A855" s="126"/>
      <c r="D855" s="144"/>
    </row>
    <row r="856" spans="1:4">
      <c r="A856" s="126"/>
      <c r="D856" s="144"/>
    </row>
    <row r="857" spans="1:4">
      <c r="A857" s="126"/>
      <c r="D857" s="144"/>
    </row>
    <row r="858" spans="1:4">
      <c r="A858" s="126"/>
      <c r="D858" s="144"/>
    </row>
    <row r="859" spans="1:4">
      <c r="A859" s="126"/>
      <c r="D859" s="144"/>
    </row>
    <row r="860" spans="1:4">
      <c r="A860" s="126"/>
      <c r="D860" s="144"/>
    </row>
    <row r="861" spans="1:4">
      <c r="A861" s="126"/>
      <c r="D861" s="144"/>
    </row>
    <row r="862" spans="1:4">
      <c r="A862" s="126"/>
      <c r="D862" s="144"/>
    </row>
    <row r="863" spans="1:4">
      <c r="A863" s="126"/>
      <c r="D863" s="144"/>
    </row>
    <row r="864" spans="1:4">
      <c r="A864" s="126"/>
      <c r="D864" s="144"/>
    </row>
    <row r="865" spans="1:4">
      <c r="A865" s="126"/>
      <c r="D865" s="144"/>
    </row>
    <row r="866" spans="1:4">
      <c r="A866" s="126"/>
      <c r="D866" s="144"/>
    </row>
    <row r="867" spans="1:4">
      <c r="A867" s="126"/>
      <c r="D867" s="144"/>
    </row>
    <row r="868" spans="1:4">
      <c r="A868" s="126"/>
      <c r="D868" s="144"/>
    </row>
    <row r="869" spans="1:4">
      <c r="A869" s="126"/>
      <c r="D869" s="144"/>
    </row>
    <row r="870" spans="1:4">
      <c r="A870" s="126"/>
      <c r="D870" s="144"/>
    </row>
    <row r="871" spans="1:4">
      <c r="A871" s="126"/>
      <c r="D871" s="144"/>
    </row>
    <row r="872" spans="1:4">
      <c r="A872" s="126"/>
      <c r="D872" s="144"/>
    </row>
    <row r="873" spans="1:4">
      <c r="A873" s="126"/>
      <c r="D873" s="144"/>
    </row>
    <row r="874" spans="1:4">
      <c r="A874" s="126"/>
      <c r="D874" s="144"/>
    </row>
    <row r="875" spans="1:4">
      <c r="A875" s="126"/>
      <c r="D875" s="144"/>
    </row>
    <row r="876" spans="1:4">
      <c r="A876" s="126"/>
      <c r="D876" s="144"/>
    </row>
    <row r="877" spans="1:4">
      <c r="A877" s="126"/>
      <c r="D877" s="144"/>
    </row>
    <row r="878" spans="1:4">
      <c r="A878" s="126"/>
      <c r="D878" s="144"/>
    </row>
    <row r="879" spans="1:4">
      <c r="A879" s="126"/>
      <c r="D879" s="144"/>
    </row>
    <row r="880" spans="1:4">
      <c r="A880" s="126"/>
      <c r="D880" s="144"/>
    </row>
    <row r="881" spans="1:4">
      <c r="A881" s="126"/>
      <c r="D881" s="144"/>
    </row>
    <row r="882" spans="1:4">
      <c r="A882" s="126"/>
      <c r="D882" s="144"/>
    </row>
    <row r="883" spans="1:4">
      <c r="A883" s="126"/>
      <c r="D883" s="144"/>
    </row>
    <row r="884" spans="1:4">
      <c r="A884" s="126"/>
      <c r="D884" s="144"/>
    </row>
    <row r="885" spans="1:4">
      <c r="A885" s="126"/>
      <c r="D885" s="144"/>
    </row>
    <row r="886" spans="1:4">
      <c r="A886" s="126"/>
      <c r="D886" s="144"/>
    </row>
    <row r="887" spans="1:4">
      <c r="A887" s="126"/>
      <c r="D887" s="144"/>
    </row>
    <row r="888" spans="1:4">
      <c r="A888" s="126"/>
      <c r="D888" s="144"/>
    </row>
    <row r="889" spans="1:4">
      <c r="A889" s="126"/>
      <c r="D889" s="144"/>
    </row>
    <row r="890" spans="1:4">
      <c r="A890" s="126"/>
      <c r="D890" s="144"/>
    </row>
    <row r="891" spans="1:4">
      <c r="A891" s="126"/>
      <c r="D891" s="144"/>
    </row>
    <row r="892" spans="1:4">
      <c r="A892" s="126"/>
      <c r="D892" s="144"/>
    </row>
    <row r="893" spans="1:4">
      <c r="A893" s="126"/>
      <c r="D893" s="144"/>
    </row>
    <row r="894" spans="1:4">
      <c r="A894" s="126"/>
      <c r="D894" s="144"/>
    </row>
    <row r="895" spans="1:4">
      <c r="A895" s="126"/>
      <c r="D895" s="144"/>
    </row>
    <row r="896" spans="1:4">
      <c r="A896" s="126"/>
      <c r="D896" s="144"/>
    </row>
    <row r="897" spans="1:4">
      <c r="A897" s="126"/>
      <c r="D897" s="144"/>
    </row>
    <row r="898" spans="1:4">
      <c r="A898" s="126"/>
      <c r="D898" s="144"/>
    </row>
    <row r="899" spans="1:4">
      <c r="A899" s="126"/>
      <c r="D899" s="144"/>
    </row>
    <row r="900" spans="1:4">
      <c r="A900" s="126"/>
      <c r="D900" s="144"/>
    </row>
    <row r="901" spans="1:4">
      <c r="A901" s="126"/>
      <c r="D901" s="144"/>
    </row>
    <row r="902" spans="1:4">
      <c r="A902" s="126"/>
      <c r="D902" s="144"/>
    </row>
    <row r="903" spans="1:4">
      <c r="A903" s="126"/>
      <c r="D903" s="144"/>
    </row>
    <row r="904" spans="1:4">
      <c r="A904" s="126"/>
      <c r="D904" s="144"/>
    </row>
    <row r="905" spans="1:4">
      <c r="A905" s="126"/>
      <c r="D905" s="144"/>
    </row>
    <row r="906" spans="1:4">
      <c r="A906" s="126"/>
      <c r="D906" s="144"/>
    </row>
    <row r="907" spans="1:4">
      <c r="A907" s="126"/>
      <c r="D907" s="144"/>
    </row>
    <row r="908" spans="1:4">
      <c r="A908" s="126"/>
      <c r="D908" s="144"/>
    </row>
    <row r="909" spans="1:4">
      <c r="A909" s="126"/>
      <c r="D909" s="144"/>
    </row>
    <row r="910" spans="1:4">
      <c r="A910" s="126"/>
      <c r="D910" s="144"/>
    </row>
    <row r="911" spans="1:4">
      <c r="A911" s="126"/>
      <c r="D911" s="144"/>
    </row>
    <row r="912" spans="1:4">
      <c r="A912" s="126"/>
      <c r="D912" s="144"/>
    </row>
    <row r="913" spans="1:4">
      <c r="A913" s="126"/>
      <c r="D913" s="144"/>
    </row>
    <row r="914" spans="1:4">
      <c r="A914" s="126"/>
      <c r="D914" s="144"/>
    </row>
    <row r="915" spans="1:4">
      <c r="A915" s="126"/>
      <c r="D915" s="144"/>
    </row>
    <row r="916" spans="1:4">
      <c r="A916" s="126"/>
      <c r="D916" s="144"/>
    </row>
    <row r="917" spans="1:4">
      <c r="A917" s="126"/>
      <c r="D917" s="144"/>
    </row>
    <row r="918" spans="1:4">
      <c r="A918" s="126"/>
      <c r="D918" s="144"/>
    </row>
    <row r="919" spans="1:4">
      <c r="A919" s="126"/>
      <c r="D919" s="144"/>
    </row>
    <row r="920" spans="1:4">
      <c r="A920" s="126"/>
      <c r="D920" s="144"/>
    </row>
    <row r="921" spans="1:4">
      <c r="A921" s="126"/>
      <c r="D921" s="144"/>
    </row>
    <row r="922" spans="1:4">
      <c r="A922" s="126"/>
      <c r="D922" s="144"/>
    </row>
    <row r="923" spans="1:4">
      <c r="A923" s="126"/>
      <c r="D923" s="144"/>
    </row>
    <row r="924" spans="1:4">
      <c r="A924" s="126"/>
      <c r="D924" s="144"/>
    </row>
    <row r="925" spans="1:4">
      <c r="A925" s="126"/>
      <c r="D925" s="144"/>
    </row>
    <row r="926" spans="1:4">
      <c r="A926" s="126"/>
      <c r="D926" s="144"/>
    </row>
    <row r="927" spans="1:4">
      <c r="A927" s="126"/>
      <c r="D927" s="144"/>
    </row>
    <row r="928" spans="1:4">
      <c r="A928" s="126"/>
      <c r="D928" s="144"/>
    </row>
    <row r="929" spans="1:4">
      <c r="A929" s="126"/>
      <c r="D929" s="144"/>
    </row>
    <row r="930" spans="1:4">
      <c r="A930" s="126"/>
      <c r="D930" s="144"/>
    </row>
    <row r="931" spans="1:4">
      <c r="A931" s="126"/>
      <c r="D931" s="144"/>
    </row>
    <row r="932" spans="1:4">
      <c r="A932" s="126"/>
      <c r="D932" s="144"/>
    </row>
    <row r="933" spans="1:4">
      <c r="A933" s="126"/>
      <c r="D933" s="144"/>
    </row>
  </sheetData>
  <dataConsolidate link="1">
    <dataRefs count="1">
      <dataRef ref="B13" sheet="Monthly_Report_28.02.2021" r:id="rId1"/>
    </dataRefs>
  </dataConsolidate>
  <mergeCells count="34">
    <mergeCell ref="B263:C263"/>
    <mergeCell ref="A1:G1"/>
    <mergeCell ref="A3:G3"/>
    <mergeCell ref="B255:C255"/>
    <mergeCell ref="B257:C257"/>
    <mergeCell ref="B259:C259"/>
    <mergeCell ref="B251:C251"/>
    <mergeCell ref="B253:C253"/>
    <mergeCell ref="B254:C254"/>
    <mergeCell ref="B241:C241"/>
    <mergeCell ref="B245:C245"/>
    <mergeCell ref="B249:C249"/>
    <mergeCell ref="B208:C208"/>
    <mergeCell ref="B231:C231"/>
    <mergeCell ref="B235:C235"/>
    <mergeCell ref="B202:C202"/>
    <mergeCell ref="B206:C206"/>
    <mergeCell ref="B207:C207"/>
    <mergeCell ref="B171:C171"/>
    <mergeCell ref="B196:C196"/>
    <mergeCell ref="B199:C199"/>
    <mergeCell ref="B128:C128"/>
    <mergeCell ref="B157:C157"/>
    <mergeCell ref="B165:C165"/>
    <mergeCell ref="B10:C10"/>
    <mergeCell ref="B47:C47"/>
    <mergeCell ref="B114:C114"/>
    <mergeCell ref="B8:C8"/>
    <mergeCell ref="B9:C9"/>
    <mergeCell ref="F6:G6"/>
    <mergeCell ref="A6:A7"/>
    <mergeCell ref="B6:B7"/>
    <mergeCell ref="C6:C7"/>
    <mergeCell ref="D6:E6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9"/>
  <sheetViews>
    <sheetView workbookViewId="0">
      <selection activeCell="A4" sqref="A4"/>
    </sheetView>
  </sheetViews>
  <sheetFormatPr defaultColWidth="8.42578125" defaultRowHeight="13.5" outlineLevelRow="2"/>
  <cols>
    <col min="1" max="1" width="4.5703125" style="111" customWidth="1"/>
    <col min="2" max="2" width="70.7109375" style="86" customWidth="1"/>
    <col min="3" max="4" width="18.7109375" style="86" customWidth="1"/>
    <col min="5" max="16384" width="8.42578125" style="86"/>
  </cols>
  <sheetData>
    <row r="1" spans="1:4" s="81" customFormat="1" ht="17.25">
      <c r="A1" s="173" t="s">
        <v>0</v>
      </c>
      <c r="B1" s="173"/>
      <c r="C1" s="173"/>
      <c r="D1" s="173"/>
    </row>
    <row r="2" spans="1:4" s="81" customFormat="1" ht="17.25">
      <c r="A2" s="82"/>
      <c r="B2" s="83"/>
      <c r="C2" s="83"/>
      <c r="D2" s="83"/>
    </row>
    <row r="3" spans="1:4" s="81" customFormat="1" ht="55.5" customHeight="1">
      <c r="A3" s="174" t="s">
        <v>385</v>
      </c>
      <c r="B3" s="174"/>
      <c r="C3" s="174"/>
      <c r="D3" s="174"/>
    </row>
    <row r="4" spans="1:4">
      <c r="A4" s="84"/>
      <c r="B4" s="85"/>
      <c r="C4" s="85"/>
      <c r="D4" s="85"/>
    </row>
    <row r="5" spans="1:4" s="89" customFormat="1" ht="23.65" customHeight="1">
      <c r="A5" s="87" t="s">
        <v>1</v>
      </c>
      <c r="B5" s="87" t="s">
        <v>329</v>
      </c>
      <c r="C5" s="88" t="s">
        <v>330</v>
      </c>
      <c r="D5" s="88" t="s">
        <v>271</v>
      </c>
    </row>
    <row r="6" spans="1:4" s="94" customFormat="1" ht="14.1" customHeight="1">
      <c r="A6" s="90"/>
      <c r="B6" s="91" t="s">
        <v>331</v>
      </c>
      <c r="C6" s="113">
        <v>12267970.465</v>
      </c>
      <c r="D6" s="93">
        <v>4804425.4533200003</v>
      </c>
    </row>
    <row r="7" spans="1:4" s="94" customFormat="1" ht="14.1" customHeight="1" outlineLevel="1">
      <c r="A7" s="95"/>
      <c r="B7" s="96" t="s">
        <v>332</v>
      </c>
      <c r="C7" s="120"/>
      <c r="D7" s="121"/>
    </row>
    <row r="8" spans="1:4" s="100" customFormat="1" ht="14.25" outlineLevel="1" collapsed="1">
      <c r="A8" s="97" t="s">
        <v>11</v>
      </c>
      <c r="B8" s="98" t="s">
        <v>12</v>
      </c>
      <c r="C8" s="92">
        <v>3487359.7680000006</v>
      </c>
      <c r="D8" s="99">
        <v>1370249.4724389999</v>
      </c>
    </row>
    <row r="9" spans="1:4" s="94" customFormat="1" hidden="1" outlineLevel="2">
      <c r="A9" s="101">
        <v>1</v>
      </c>
      <c r="B9" s="102" t="s">
        <v>33</v>
      </c>
      <c r="C9" s="103">
        <v>1144801.8900000001</v>
      </c>
      <c r="D9" s="104">
        <v>451624.34560500004</v>
      </c>
    </row>
    <row r="10" spans="1:4" s="94" customFormat="1" hidden="1" outlineLevel="2">
      <c r="A10" s="101">
        <v>2</v>
      </c>
      <c r="B10" s="102" t="s">
        <v>40</v>
      </c>
      <c r="C10" s="103">
        <v>1199137.4200000002</v>
      </c>
      <c r="D10" s="104">
        <v>472376.20386100002</v>
      </c>
    </row>
    <row r="11" spans="1:4" s="94" customFormat="1" ht="30.75" hidden="1" customHeight="1" outlineLevel="2">
      <c r="A11" s="101">
        <v>3</v>
      </c>
      <c r="B11" s="105" t="s">
        <v>31</v>
      </c>
      <c r="C11" s="115">
        <v>-104701.23</v>
      </c>
      <c r="D11" s="104">
        <v>-41633.397097000001</v>
      </c>
    </row>
    <row r="12" spans="1:4" s="94" customFormat="1" ht="27.75" hidden="1" customHeight="1" outlineLevel="2">
      <c r="A12" s="101">
        <v>4</v>
      </c>
      <c r="B12" s="102" t="s">
        <v>32</v>
      </c>
      <c r="C12" s="103">
        <v>74850</v>
      </c>
      <c r="D12" s="104">
        <v>28930.3135</v>
      </c>
    </row>
    <row r="13" spans="1:4" s="94" customFormat="1" ht="22.5" hidden="1" customHeight="1" outlineLevel="2">
      <c r="A13" s="101">
        <v>5</v>
      </c>
      <c r="B13" s="102" t="s">
        <v>36</v>
      </c>
      <c r="C13" s="103">
        <v>4908</v>
      </c>
      <c r="D13" s="104">
        <v>1927.59728</v>
      </c>
    </row>
    <row r="14" spans="1:4" s="94" customFormat="1" ht="33" hidden="1" customHeight="1" outlineLevel="2">
      <c r="A14" s="101">
        <v>6</v>
      </c>
      <c r="B14" s="102" t="s">
        <v>46</v>
      </c>
      <c r="C14" s="103">
        <v>132283.826</v>
      </c>
      <c r="D14" s="104">
        <v>51794.409289999996</v>
      </c>
    </row>
    <row r="15" spans="1:4" s="94" customFormat="1" ht="27.75" hidden="1" customHeight="1" outlineLevel="2">
      <c r="A15" s="101">
        <v>7</v>
      </c>
      <c r="B15" s="102" t="s">
        <v>333</v>
      </c>
      <c r="C15" s="103">
        <v>600000</v>
      </c>
      <c r="D15" s="104">
        <v>233118</v>
      </c>
    </row>
    <row r="16" spans="1:4" s="94" customFormat="1" ht="15" hidden="1" customHeight="1" outlineLevel="2">
      <c r="A16" s="101">
        <v>8</v>
      </c>
      <c r="B16" s="102" t="s">
        <v>386</v>
      </c>
      <c r="C16" s="103">
        <v>436079.86200000002</v>
      </c>
      <c r="D16" s="104">
        <v>172112</v>
      </c>
    </row>
    <row r="17" spans="1:4" s="106" customFormat="1" ht="14.25" outlineLevel="1" collapsed="1">
      <c r="A17" s="97" t="s">
        <v>48</v>
      </c>
      <c r="B17" s="98" t="s">
        <v>334</v>
      </c>
      <c r="C17" s="92">
        <v>638614.64300000016</v>
      </c>
      <c r="D17" s="99">
        <v>252357.51081199999</v>
      </c>
    </row>
    <row r="18" spans="1:4" s="94" customFormat="1" hidden="1" outlineLevel="2">
      <c r="A18" s="101">
        <v>1</v>
      </c>
      <c r="B18" s="102" t="s">
        <v>124</v>
      </c>
      <c r="C18" s="103">
        <v>94386.945000000007</v>
      </c>
      <c r="D18" s="104">
        <v>36672.159594999997</v>
      </c>
    </row>
    <row r="19" spans="1:4" s="94" customFormat="1" ht="27" hidden="1" outlineLevel="2">
      <c r="A19" s="101">
        <v>2</v>
      </c>
      <c r="B19" s="102" t="s">
        <v>125</v>
      </c>
      <c r="C19" s="103">
        <v>529685.63800000004</v>
      </c>
      <c r="D19" s="104">
        <v>209919.715268</v>
      </c>
    </row>
    <row r="20" spans="1:4" s="94" customFormat="1" hidden="1" outlineLevel="2">
      <c r="A20" s="101">
        <v>3</v>
      </c>
      <c r="B20" s="102" t="s">
        <v>123</v>
      </c>
      <c r="C20" s="103">
        <v>14542.06</v>
      </c>
      <c r="D20" s="104">
        <v>5765.6359490000004</v>
      </c>
    </row>
    <row r="21" spans="1:4" s="106" customFormat="1" ht="14.25" outlineLevel="1" collapsed="1">
      <c r="A21" s="97" t="s">
        <v>113</v>
      </c>
      <c r="B21" s="98" t="s">
        <v>170</v>
      </c>
      <c r="C21" s="92">
        <v>5160030.5549999997</v>
      </c>
      <c r="D21" s="99">
        <v>2019691.260739</v>
      </c>
    </row>
    <row r="22" spans="1:4" s="94" customFormat="1" ht="18.75" hidden="1" customHeight="1" outlineLevel="2">
      <c r="A22" s="101">
        <v>1</v>
      </c>
      <c r="B22" s="105" t="s">
        <v>179</v>
      </c>
      <c r="C22" s="103">
        <v>185836</v>
      </c>
      <c r="D22" s="104">
        <v>71855.347760000004</v>
      </c>
    </row>
    <row r="23" spans="1:4" s="94" customFormat="1" ht="20.25" hidden="1" customHeight="1" outlineLevel="2">
      <c r="A23" s="101">
        <v>2</v>
      </c>
      <c r="B23" s="105" t="s">
        <v>183</v>
      </c>
      <c r="C23" s="103">
        <v>213684.42</v>
      </c>
      <c r="D23" s="104">
        <v>83112.555158999996</v>
      </c>
    </row>
    <row r="24" spans="1:4" s="94" customFormat="1" ht="30" hidden="1" customHeight="1" outlineLevel="2">
      <c r="A24" s="101">
        <v>3</v>
      </c>
      <c r="B24" s="105" t="s">
        <v>335</v>
      </c>
      <c r="C24" s="103">
        <v>1756437.108</v>
      </c>
      <c r="D24" s="104">
        <v>682729.49742899998</v>
      </c>
    </row>
    <row r="25" spans="1:4" s="94" customFormat="1" ht="18.75" hidden="1" customHeight="1" outlineLevel="2">
      <c r="A25" s="101">
        <v>4</v>
      </c>
      <c r="B25" s="105" t="s">
        <v>336</v>
      </c>
      <c r="C25" s="103">
        <v>3004073.0270000002</v>
      </c>
      <c r="D25" s="104">
        <v>1181993.8603910001</v>
      </c>
    </row>
    <row r="26" spans="1:4" s="94" customFormat="1" ht="28.5" outlineLevel="1" collapsed="1">
      <c r="A26" s="97" t="s">
        <v>128</v>
      </c>
      <c r="B26" s="98" t="s">
        <v>200</v>
      </c>
      <c r="C26" s="92">
        <v>2981965.4990000003</v>
      </c>
      <c r="D26" s="99">
        <v>1162127.20933</v>
      </c>
    </row>
    <row r="27" spans="1:4" s="94" customFormat="1" ht="18.75" hidden="1" customHeight="1" outlineLevel="2">
      <c r="A27" s="101">
        <v>1</v>
      </c>
      <c r="B27" s="107" t="s">
        <v>203</v>
      </c>
      <c r="C27" s="103">
        <v>2955450.2600000002</v>
      </c>
      <c r="D27" s="104">
        <v>1151827.62983</v>
      </c>
    </row>
    <row r="28" spans="1:4" s="94" customFormat="1" ht="18.75" hidden="1" customHeight="1" outlineLevel="2">
      <c r="A28" s="101">
        <v>2</v>
      </c>
      <c r="B28" s="107" t="s">
        <v>202</v>
      </c>
      <c r="C28" s="103">
        <v>26515.239000000001</v>
      </c>
      <c r="D28" s="104">
        <v>10299.5795</v>
      </c>
    </row>
    <row r="29" spans="1:4" ht="14.25">
      <c r="A29" s="90"/>
      <c r="B29" s="91" t="s">
        <v>387</v>
      </c>
      <c r="C29" s="113">
        <v>21130.912</v>
      </c>
      <c r="D29" s="93">
        <v>8276.5557000000008</v>
      </c>
    </row>
    <row r="30" spans="1:4" outlineLevel="1">
      <c r="A30" s="95"/>
      <c r="B30" s="96" t="s">
        <v>332</v>
      </c>
      <c r="C30" s="120"/>
      <c r="D30" s="121"/>
    </row>
    <row r="31" spans="1:4" s="94" customFormat="1" ht="14.25" outlineLevel="1" collapsed="1">
      <c r="A31" s="97" t="s">
        <v>11</v>
      </c>
      <c r="B31" s="98" t="s">
        <v>207</v>
      </c>
      <c r="C31" s="114">
        <v>21130.912</v>
      </c>
      <c r="D31" s="99">
        <v>8276.5557000000008</v>
      </c>
    </row>
    <row r="32" spans="1:4" s="94" customFormat="1" ht="18.75" hidden="1" customHeight="1" outlineLevel="2">
      <c r="A32" s="101">
        <v>1</v>
      </c>
      <c r="B32" s="107" t="s">
        <v>226</v>
      </c>
      <c r="C32" s="115">
        <v>21130.912</v>
      </c>
      <c r="D32" s="104">
        <v>8276.5557000000008</v>
      </c>
    </row>
    <row r="33" spans="1:4" s="110" customFormat="1" ht="23.1" customHeight="1">
      <c r="A33" s="175" t="s">
        <v>263</v>
      </c>
      <c r="B33" s="176"/>
      <c r="C33" s="108">
        <v>12289101.377</v>
      </c>
      <c r="D33" s="109">
        <v>4812702.0090200007</v>
      </c>
    </row>
    <row r="34" spans="1:4">
      <c r="C34" s="112"/>
      <c r="D34" s="122"/>
    </row>
    <row r="35" spans="1:4">
      <c r="C35" s="112"/>
    </row>
    <row r="36" spans="1:4">
      <c r="C36" s="112"/>
    </row>
    <row r="37" spans="1:4">
      <c r="C37" s="112"/>
    </row>
    <row r="38" spans="1:4">
      <c r="C38" s="112"/>
    </row>
    <row r="39" spans="1:4">
      <c r="C39" s="112"/>
    </row>
  </sheetData>
  <mergeCells count="3">
    <mergeCell ref="A1:D1"/>
    <mergeCell ref="A3:D3"/>
    <mergeCell ref="A33:B3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="79" zoomScaleNormal="115" workbookViewId="0">
      <selection activeCell="G24" sqref="G24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29" customWidth="1"/>
    <col min="4" max="4" width="18.5703125" style="29" customWidth="1"/>
    <col min="5" max="5" width="17.7109375" style="29" customWidth="1"/>
    <col min="6" max="6" width="17.710937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s="2" customFormat="1" ht="17.25">
      <c r="A2" s="34"/>
      <c r="B2" s="34"/>
      <c r="C2" s="34"/>
      <c r="D2" s="34"/>
      <c r="E2" s="34"/>
      <c r="F2" s="34"/>
      <c r="G2" s="34"/>
      <c r="H2" s="34"/>
    </row>
    <row r="3" spans="1:8" s="2" customFormat="1" ht="47.25" customHeight="1">
      <c r="A3" s="171" t="s">
        <v>388</v>
      </c>
      <c r="B3" s="171"/>
      <c r="C3" s="171"/>
      <c r="D3" s="171"/>
      <c r="E3" s="171"/>
      <c r="F3" s="171"/>
      <c r="G3" s="171"/>
      <c r="H3" s="171"/>
    </row>
    <row r="4" spans="1:8" s="2" customFormat="1" ht="17.25">
      <c r="A4" s="30"/>
      <c r="B4" s="30"/>
      <c r="C4" s="30"/>
      <c r="D4" s="30"/>
      <c r="E4" s="30"/>
      <c r="F4" s="30"/>
      <c r="G4" s="30"/>
      <c r="H4" s="30"/>
    </row>
    <row r="5" spans="1:8" s="2" customFormat="1" ht="18" thickBot="1">
      <c r="A5" s="30"/>
      <c r="B5" s="30"/>
      <c r="C5" s="30"/>
      <c r="D5" s="30"/>
      <c r="E5" s="30"/>
      <c r="F5" s="30"/>
      <c r="G5" s="30"/>
      <c r="H5" s="30"/>
    </row>
    <row r="6" spans="1:8" ht="36.75" customHeight="1">
      <c r="A6" s="181" t="s">
        <v>1</v>
      </c>
      <c r="B6" s="183" t="s">
        <v>268</v>
      </c>
      <c r="C6" s="185" t="s">
        <v>269</v>
      </c>
      <c r="D6" s="185"/>
      <c r="E6" s="185" t="s">
        <v>264</v>
      </c>
      <c r="F6" s="185"/>
      <c r="G6" s="179" t="s">
        <v>270</v>
      </c>
      <c r="H6" s="180"/>
    </row>
    <row r="7" spans="1:8" ht="24.75" customHeight="1">
      <c r="A7" s="182"/>
      <c r="B7" s="184"/>
      <c r="C7" s="8" t="s">
        <v>6</v>
      </c>
      <c r="D7" s="9" t="s">
        <v>7</v>
      </c>
      <c r="E7" s="8" t="s">
        <v>8</v>
      </c>
      <c r="F7" s="9" t="s">
        <v>7</v>
      </c>
      <c r="G7" s="8" t="s">
        <v>8</v>
      </c>
      <c r="H7" s="10" t="s">
        <v>7</v>
      </c>
    </row>
    <row r="8" spans="1:8" s="23" customFormat="1" ht="33" customHeight="1">
      <c r="A8" s="4">
        <v>1</v>
      </c>
      <c r="B8" s="26" t="s">
        <v>265</v>
      </c>
      <c r="C8" s="25">
        <v>17875000</v>
      </c>
      <c r="D8" s="24">
        <v>6973216.25</v>
      </c>
      <c r="E8" s="25">
        <v>0</v>
      </c>
      <c r="F8" s="24">
        <v>0</v>
      </c>
      <c r="G8" s="25">
        <f>+C8+E8</f>
        <v>17875000</v>
      </c>
      <c r="H8" s="27">
        <f>+D8+F8</f>
        <v>6973216.25</v>
      </c>
    </row>
    <row r="9" spans="1:8" s="23" customFormat="1" ht="33" customHeight="1">
      <c r="A9" s="4">
        <v>2</v>
      </c>
      <c r="B9" s="26" t="s">
        <v>266</v>
      </c>
      <c r="C9" s="25">
        <v>9875000</v>
      </c>
      <c r="D9" s="24">
        <v>3852336.25</v>
      </c>
      <c r="E9" s="25">
        <v>0</v>
      </c>
      <c r="F9" s="24">
        <v>0</v>
      </c>
      <c r="G9" s="25">
        <f t="shared" ref="G9:G10" si="0">+C9+E9</f>
        <v>9875000</v>
      </c>
      <c r="H9" s="27">
        <f t="shared" ref="H9:H10" si="1">+D9+F9</f>
        <v>3852336.25</v>
      </c>
    </row>
    <row r="10" spans="1:8" s="23" customFormat="1" ht="41.25" customHeight="1">
      <c r="A10" s="4">
        <v>3</v>
      </c>
      <c r="B10" s="26" t="s">
        <v>267</v>
      </c>
      <c r="C10" s="25">
        <v>13500000</v>
      </c>
      <c r="D10" s="24">
        <v>5370975</v>
      </c>
      <c r="E10" s="25">
        <v>0</v>
      </c>
      <c r="F10" s="24">
        <v>0</v>
      </c>
      <c r="G10" s="25">
        <f t="shared" si="0"/>
        <v>13500000</v>
      </c>
      <c r="H10" s="27">
        <f t="shared" si="1"/>
        <v>5370975</v>
      </c>
    </row>
    <row r="11" spans="1:8" s="23" customFormat="1" ht="28.5" customHeight="1" thickBot="1">
      <c r="A11" s="177" t="s">
        <v>263</v>
      </c>
      <c r="B11" s="178"/>
      <c r="C11" s="31">
        <f>SUM(C8:C10)</f>
        <v>41250000</v>
      </c>
      <c r="D11" s="32">
        <f>SUM(D8:D10)</f>
        <v>16196527.5</v>
      </c>
      <c r="E11" s="31">
        <v>0</v>
      </c>
      <c r="F11" s="32">
        <v>0</v>
      </c>
      <c r="G11" s="31">
        <f>SUM(G8:G10)</f>
        <v>41250000</v>
      </c>
      <c r="H11" s="11">
        <f>SUM(H8:H10)</f>
        <v>16196527.5</v>
      </c>
    </row>
    <row r="12" spans="1:8" s="23" customFormat="1" ht="22.5">
      <c r="A12" s="3"/>
      <c r="B12" s="3"/>
      <c r="C12" s="3"/>
      <c r="D12" s="29"/>
      <c r="E12" s="22"/>
      <c r="F12" s="3"/>
    </row>
    <row r="13" spans="1:8" s="21" customFormat="1">
      <c r="B13" s="20"/>
      <c r="C13" s="19"/>
      <c r="D13" s="19"/>
      <c r="E13" s="19"/>
      <c r="F13" s="19"/>
    </row>
    <row r="14" spans="1:8" s="21" customFormat="1">
      <c r="B14" s="20"/>
      <c r="C14" s="6"/>
      <c r="D14" s="18"/>
      <c r="E14" s="6"/>
    </row>
    <row r="15" spans="1:8" s="21" customFormat="1">
      <c r="B15" s="20"/>
      <c r="C15" s="6"/>
      <c r="D15" s="18"/>
      <c r="E15" s="6"/>
    </row>
    <row r="16" spans="1:8" s="21" customFormat="1">
      <c r="C16" s="6"/>
      <c r="D16" s="18"/>
      <c r="E16" s="6"/>
    </row>
    <row r="17" spans="1:9" s="21" customFormat="1">
      <c r="C17" s="6"/>
      <c r="D17" s="18"/>
      <c r="E17" s="6"/>
    </row>
    <row r="18" spans="1:9" s="21" customFormat="1">
      <c r="C18" s="6"/>
      <c r="D18" s="18"/>
      <c r="E18" s="6"/>
    </row>
    <row r="19" spans="1:9" s="21" customFormat="1">
      <c r="C19" s="6"/>
      <c r="D19" s="18"/>
      <c r="E19" s="6"/>
    </row>
    <row r="20" spans="1:9">
      <c r="D20" s="33"/>
    </row>
    <row r="21" spans="1:9">
      <c r="D21" s="33"/>
    </row>
    <row r="22" spans="1:9">
      <c r="D22" s="33"/>
    </row>
    <row r="23" spans="1:9">
      <c r="D23" s="33"/>
    </row>
    <row r="24" spans="1:9">
      <c r="D24" s="33"/>
    </row>
    <row r="25" spans="1:9" s="29" customFormat="1">
      <c r="A25" s="3"/>
      <c r="B25" s="3"/>
      <c r="D25" s="33"/>
      <c r="F25" s="3"/>
      <c r="G25" s="3"/>
      <c r="H25" s="3"/>
      <c r="I25" s="3"/>
    </row>
    <row r="26" spans="1:9" s="29" customFormat="1">
      <c r="A26" s="3"/>
      <c r="B26" s="3"/>
      <c r="D26" s="33"/>
      <c r="F26" s="3"/>
      <c r="G26" s="3"/>
      <c r="H26" s="3"/>
      <c r="I26" s="3"/>
    </row>
    <row r="27" spans="1:9" s="29" customFormat="1">
      <c r="A27" s="3"/>
      <c r="B27" s="7"/>
      <c r="D27" s="33"/>
      <c r="F27" s="3"/>
      <c r="G27" s="3"/>
      <c r="H27" s="3"/>
      <c r="I27" s="3"/>
    </row>
    <row r="28" spans="1:9" s="29" customFormat="1">
      <c r="A28" s="3"/>
      <c r="B28" s="7"/>
      <c r="D28" s="33"/>
      <c r="F28" s="3"/>
      <c r="G28" s="3"/>
      <c r="H28" s="3"/>
      <c r="I28" s="3"/>
    </row>
    <row r="29" spans="1:9" s="29" customFormat="1">
      <c r="A29" s="3"/>
      <c r="B29" s="7"/>
      <c r="D29" s="33"/>
      <c r="F29" s="3"/>
      <c r="G29" s="3"/>
      <c r="H29" s="3"/>
      <c r="I29" s="3"/>
    </row>
    <row r="30" spans="1:9" s="29" customFormat="1">
      <c r="A30" s="3"/>
      <c r="B30" s="3"/>
      <c r="D30" s="33"/>
      <c r="F30" s="3"/>
      <c r="G30" s="3"/>
      <c r="H30" s="3"/>
      <c r="I30" s="3"/>
    </row>
    <row r="31" spans="1:9" s="29" customFormat="1">
      <c r="A31" s="3"/>
      <c r="B31" s="3"/>
      <c r="D31" s="33"/>
      <c r="F31" s="3"/>
      <c r="G31" s="3"/>
      <c r="H31" s="3"/>
      <c r="I31" s="3"/>
    </row>
    <row r="32" spans="1:9" s="29" customFormat="1">
      <c r="A32" s="3"/>
      <c r="B32" s="3"/>
      <c r="D32" s="33"/>
      <c r="F32" s="3"/>
      <c r="G32" s="3"/>
      <c r="H32" s="3"/>
      <c r="I32" s="3"/>
    </row>
    <row r="33" spans="1:9" s="29" customFormat="1">
      <c r="A33" s="3"/>
      <c r="B33" s="3"/>
      <c r="D33" s="33"/>
      <c r="F33" s="3"/>
      <c r="G33" s="3"/>
      <c r="H33" s="3"/>
      <c r="I33" s="3"/>
    </row>
    <row r="34" spans="1:9" s="29" customFormat="1">
      <c r="A34" s="3"/>
      <c r="B34" s="3"/>
      <c r="D34" s="33"/>
      <c r="F34" s="3"/>
      <c r="G34" s="3"/>
      <c r="H34" s="3"/>
      <c r="I34" s="3"/>
    </row>
    <row r="35" spans="1:9" s="29" customFormat="1">
      <c r="A35" s="3"/>
      <c r="B35" s="3"/>
      <c r="D35" s="33"/>
      <c r="F35" s="3"/>
      <c r="G35" s="3"/>
      <c r="H35" s="3"/>
      <c r="I35" s="3"/>
    </row>
    <row r="36" spans="1:9" s="29" customFormat="1">
      <c r="A36" s="3"/>
      <c r="B36" s="3"/>
      <c r="D36" s="33"/>
      <c r="F36" s="3"/>
      <c r="G36" s="3"/>
      <c r="H36" s="3"/>
      <c r="I36" s="3"/>
    </row>
    <row r="37" spans="1:9" s="29" customFormat="1">
      <c r="A37" s="3"/>
      <c r="B37" s="3"/>
      <c r="D37" s="33"/>
      <c r="F37" s="3"/>
      <c r="G37" s="3"/>
      <c r="H37" s="3"/>
      <c r="I37" s="3"/>
    </row>
    <row r="38" spans="1:9" s="29" customFormat="1">
      <c r="A38" s="3"/>
      <c r="B38" s="3"/>
      <c r="D38" s="33"/>
      <c r="F38" s="3"/>
      <c r="G38" s="3"/>
      <c r="H38" s="3"/>
      <c r="I38" s="3"/>
    </row>
    <row r="39" spans="1:9" s="29" customFormat="1">
      <c r="A39" s="3"/>
      <c r="B39" s="3"/>
      <c r="D39" s="33"/>
      <c r="F39" s="3"/>
      <c r="G39" s="3"/>
      <c r="H39" s="3"/>
      <c r="I39" s="3"/>
    </row>
    <row r="40" spans="1:9" s="29" customFormat="1">
      <c r="A40" s="3"/>
      <c r="B40" s="3"/>
      <c r="D40" s="33"/>
      <c r="F40" s="3"/>
      <c r="G40" s="3"/>
      <c r="H40" s="3"/>
      <c r="I40" s="3"/>
    </row>
    <row r="41" spans="1:9" s="29" customFormat="1">
      <c r="A41" s="3"/>
      <c r="B41" s="3"/>
      <c r="D41" s="33"/>
      <c r="F41" s="3"/>
      <c r="G41" s="3"/>
      <c r="H41" s="3"/>
      <c r="I41" s="3"/>
    </row>
    <row r="42" spans="1:9" s="29" customFormat="1">
      <c r="A42" s="3"/>
      <c r="B42" s="3"/>
      <c r="D42" s="33"/>
      <c r="F42" s="3"/>
      <c r="G42" s="3"/>
      <c r="H42" s="3"/>
      <c r="I42" s="3"/>
    </row>
    <row r="43" spans="1:9" s="29" customFormat="1">
      <c r="A43" s="3"/>
      <c r="B43" s="3"/>
      <c r="D43" s="33"/>
      <c r="F43" s="3"/>
      <c r="G43" s="3"/>
      <c r="H43" s="3"/>
      <c r="I43" s="3"/>
    </row>
    <row r="44" spans="1:9" s="29" customFormat="1">
      <c r="A44" s="3"/>
      <c r="B44" s="3"/>
      <c r="D44" s="33"/>
      <c r="F44" s="3"/>
      <c r="G44" s="3"/>
      <c r="H44" s="3"/>
      <c r="I44" s="3"/>
    </row>
    <row r="45" spans="1:9" s="29" customFormat="1">
      <c r="A45" s="3"/>
      <c r="B45" s="3"/>
      <c r="D45" s="33"/>
      <c r="F45" s="3"/>
      <c r="G45" s="3"/>
      <c r="H45" s="3"/>
      <c r="I45" s="3"/>
    </row>
    <row r="46" spans="1:9" s="29" customFormat="1">
      <c r="A46" s="3"/>
      <c r="B46" s="3"/>
      <c r="D46" s="33"/>
      <c r="F46" s="3"/>
      <c r="G46" s="3"/>
      <c r="H46" s="3"/>
      <c r="I46" s="3"/>
    </row>
    <row r="47" spans="1:9" s="29" customFormat="1">
      <c r="A47" s="3"/>
      <c r="B47" s="3"/>
      <c r="D47" s="33"/>
      <c r="F47" s="3"/>
      <c r="G47" s="3"/>
      <c r="H47" s="3"/>
      <c r="I47" s="3"/>
    </row>
    <row r="48" spans="1:9" s="29" customFormat="1">
      <c r="A48" s="3"/>
      <c r="B48" s="3"/>
      <c r="D48" s="33"/>
      <c r="F48" s="3"/>
      <c r="G48" s="3"/>
      <c r="H48" s="3"/>
      <c r="I48" s="3"/>
    </row>
    <row r="49" spans="1:9" s="29" customFormat="1">
      <c r="A49" s="3"/>
      <c r="B49" s="3"/>
      <c r="D49" s="33"/>
      <c r="F49" s="3"/>
      <c r="G49" s="3"/>
      <c r="H49" s="3"/>
      <c r="I49" s="3"/>
    </row>
    <row r="50" spans="1:9" s="29" customFormat="1">
      <c r="A50" s="3"/>
      <c r="B50" s="3"/>
      <c r="D50" s="33"/>
      <c r="F50" s="3"/>
      <c r="G50" s="3"/>
      <c r="H50" s="3"/>
      <c r="I50" s="3"/>
    </row>
    <row r="51" spans="1:9" s="29" customFormat="1">
      <c r="A51" s="3"/>
      <c r="B51" s="3"/>
      <c r="D51" s="33"/>
      <c r="F51" s="3"/>
      <c r="G51" s="3"/>
      <c r="H51" s="3"/>
      <c r="I51" s="3"/>
    </row>
    <row r="52" spans="1:9" s="29" customFormat="1">
      <c r="A52" s="3"/>
      <c r="B52" s="3"/>
      <c r="D52" s="33"/>
      <c r="F52" s="3"/>
      <c r="G52" s="3"/>
      <c r="H52" s="3"/>
      <c r="I52" s="3"/>
    </row>
    <row r="53" spans="1:9" s="29" customFormat="1">
      <c r="A53" s="3"/>
      <c r="B53" s="3"/>
      <c r="D53" s="33"/>
      <c r="F53" s="3"/>
      <c r="G53" s="3"/>
      <c r="H53" s="3"/>
      <c r="I53" s="3"/>
    </row>
    <row r="54" spans="1:9" s="29" customFormat="1">
      <c r="A54" s="3"/>
      <c r="B54" s="3"/>
      <c r="D54" s="33"/>
      <c r="F54" s="3"/>
      <c r="G54" s="3"/>
      <c r="H54" s="3"/>
      <c r="I54" s="3"/>
    </row>
    <row r="55" spans="1:9" s="29" customFormat="1">
      <c r="A55" s="3"/>
      <c r="B55" s="3"/>
      <c r="D55" s="33"/>
      <c r="F55" s="3"/>
      <c r="G55" s="3"/>
      <c r="H55" s="3"/>
      <c r="I55" s="3"/>
    </row>
    <row r="56" spans="1:9" s="29" customFormat="1">
      <c r="A56" s="3"/>
      <c r="B56" s="3"/>
      <c r="D56" s="33"/>
      <c r="F56" s="3"/>
      <c r="G56" s="3"/>
      <c r="H56" s="3"/>
      <c r="I56" s="3"/>
    </row>
    <row r="57" spans="1:9" s="29" customFormat="1">
      <c r="A57" s="3"/>
      <c r="B57" s="3"/>
      <c r="D57" s="33"/>
      <c r="F57" s="3"/>
      <c r="G57" s="3"/>
      <c r="H57" s="3"/>
      <c r="I57" s="3"/>
    </row>
    <row r="58" spans="1:9" s="29" customFormat="1">
      <c r="A58" s="3"/>
      <c r="B58" s="3"/>
      <c r="D58" s="33"/>
      <c r="F58" s="3"/>
      <c r="G58" s="3"/>
      <c r="H58" s="3"/>
      <c r="I58" s="3"/>
    </row>
    <row r="59" spans="1:9" s="29" customFormat="1">
      <c r="A59" s="3"/>
      <c r="B59" s="3"/>
      <c r="D59" s="33"/>
      <c r="F59" s="3"/>
      <c r="G59" s="3"/>
      <c r="H59" s="3"/>
      <c r="I59" s="3"/>
    </row>
    <row r="60" spans="1:9" s="29" customFormat="1">
      <c r="A60" s="3"/>
      <c r="B60" s="3"/>
      <c r="D60" s="33"/>
      <c r="F60" s="3"/>
      <c r="G60" s="3"/>
      <c r="H60" s="3"/>
      <c r="I60" s="3"/>
    </row>
    <row r="61" spans="1:9" s="29" customFormat="1">
      <c r="A61" s="3"/>
      <c r="B61" s="3"/>
      <c r="D61" s="33"/>
      <c r="F61" s="3"/>
      <c r="G61" s="3"/>
      <c r="H61" s="3"/>
      <c r="I61" s="3"/>
    </row>
    <row r="62" spans="1:9" s="29" customFormat="1">
      <c r="A62" s="3"/>
      <c r="B62" s="3"/>
      <c r="D62" s="33"/>
      <c r="F62" s="3"/>
      <c r="G62" s="3"/>
      <c r="H62" s="3"/>
      <c r="I62" s="3"/>
    </row>
    <row r="63" spans="1:9" s="29" customFormat="1">
      <c r="A63" s="3"/>
      <c r="B63" s="3"/>
      <c r="D63" s="33"/>
      <c r="F63" s="3"/>
      <c r="G63" s="3"/>
      <c r="H63" s="3"/>
      <c r="I63" s="3"/>
    </row>
    <row r="64" spans="1:9" s="29" customFormat="1">
      <c r="A64" s="3"/>
      <c r="B64" s="3"/>
      <c r="D64" s="33"/>
      <c r="F64" s="3"/>
      <c r="G64" s="3"/>
      <c r="H64" s="3"/>
      <c r="I64" s="3"/>
    </row>
    <row r="65" spans="1:9" s="29" customFormat="1">
      <c r="A65" s="3"/>
      <c r="B65" s="3"/>
      <c r="D65" s="33"/>
      <c r="F65" s="3"/>
      <c r="G65" s="3"/>
      <c r="H65" s="3"/>
      <c r="I65" s="3"/>
    </row>
    <row r="66" spans="1:9" s="29" customFormat="1">
      <c r="A66" s="3"/>
      <c r="B66" s="3"/>
      <c r="D66" s="33"/>
      <c r="F66" s="3"/>
      <c r="G66" s="3"/>
      <c r="H66" s="3"/>
      <c r="I66" s="3"/>
    </row>
    <row r="67" spans="1:9" s="29" customFormat="1">
      <c r="A67" s="3"/>
      <c r="B67" s="3"/>
      <c r="D67" s="33"/>
      <c r="F67" s="3"/>
      <c r="G67" s="3"/>
      <c r="H67" s="3"/>
      <c r="I67" s="3"/>
    </row>
    <row r="68" spans="1:9" s="29" customFormat="1">
      <c r="A68" s="3"/>
      <c r="B68" s="3"/>
      <c r="D68" s="33"/>
      <c r="F68" s="3"/>
      <c r="G68" s="3"/>
      <c r="H68" s="3"/>
      <c r="I68" s="3"/>
    </row>
    <row r="69" spans="1:9" s="29" customFormat="1">
      <c r="A69" s="3"/>
      <c r="B69" s="3"/>
      <c r="D69" s="33"/>
      <c r="F69" s="3"/>
      <c r="G69" s="3"/>
      <c r="H69" s="3"/>
      <c r="I69" s="3"/>
    </row>
    <row r="70" spans="1:9" s="29" customFormat="1">
      <c r="A70" s="3"/>
      <c r="B70" s="3"/>
      <c r="D70" s="33"/>
      <c r="F70" s="3"/>
      <c r="G70" s="3"/>
      <c r="H70" s="3"/>
      <c r="I70" s="3"/>
    </row>
    <row r="71" spans="1:9" s="29" customFormat="1">
      <c r="A71" s="3"/>
      <c r="B71" s="3"/>
      <c r="D71" s="33"/>
      <c r="F71" s="3"/>
      <c r="G71" s="3"/>
      <c r="H71" s="3"/>
      <c r="I71" s="3"/>
    </row>
    <row r="72" spans="1:9" s="29" customFormat="1">
      <c r="A72" s="3"/>
      <c r="B72" s="3"/>
      <c r="D72" s="33"/>
      <c r="F72" s="3"/>
      <c r="G72" s="3"/>
      <c r="H72" s="3"/>
      <c r="I72" s="3"/>
    </row>
    <row r="73" spans="1:9" s="29" customFormat="1">
      <c r="A73" s="3"/>
      <c r="B73" s="3"/>
      <c r="D73" s="33"/>
      <c r="F73" s="3"/>
      <c r="G73" s="3"/>
      <c r="H73" s="3"/>
      <c r="I73" s="3"/>
    </row>
    <row r="74" spans="1:9" s="29" customFormat="1">
      <c r="A74" s="3"/>
      <c r="B74" s="3"/>
      <c r="D74" s="33"/>
      <c r="F74" s="3"/>
      <c r="G74" s="3"/>
      <c r="H74" s="3"/>
      <c r="I74" s="3"/>
    </row>
    <row r="75" spans="1:9" s="29" customFormat="1">
      <c r="A75" s="3"/>
      <c r="B75" s="3"/>
      <c r="D75" s="33"/>
      <c r="F75" s="3"/>
      <c r="G75" s="3"/>
      <c r="H75" s="3"/>
      <c r="I75" s="3"/>
    </row>
    <row r="76" spans="1:9" s="29" customFormat="1">
      <c r="A76" s="3"/>
      <c r="B76" s="3"/>
      <c r="D76" s="33"/>
      <c r="F76" s="3"/>
      <c r="G76" s="3"/>
      <c r="H76" s="3"/>
      <c r="I76" s="3"/>
    </row>
    <row r="77" spans="1:9" s="29" customFormat="1">
      <c r="A77" s="3"/>
      <c r="B77" s="3"/>
      <c r="D77" s="33"/>
      <c r="F77" s="3"/>
      <c r="G77" s="3"/>
      <c r="H77" s="3"/>
      <c r="I77" s="3"/>
    </row>
    <row r="78" spans="1:9" s="29" customFormat="1">
      <c r="A78" s="3"/>
      <c r="B78" s="3"/>
      <c r="D78" s="33"/>
      <c r="F78" s="3"/>
      <c r="G78" s="3"/>
      <c r="H78" s="3"/>
      <c r="I78" s="3"/>
    </row>
    <row r="79" spans="1:9" s="29" customFormat="1">
      <c r="A79" s="3"/>
      <c r="B79" s="3"/>
      <c r="D79" s="33"/>
      <c r="F79" s="3"/>
      <c r="G79" s="3"/>
      <c r="H79" s="3"/>
      <c r="I79" s="3"/>
    </row>
    <row r="80" spans="1:9" s="29" customFormat="1">
      <c r="A80" s="3"/>
      <c r="B80" s="3"/>
      <c r="D80" s="33"/>
      <c r="F80" s="3"/>
      <c r="G80" s="3"/>
      <c r="H80" s="3"/>
      <c r="I80" s="3"/>
    </row>
    <row r="81" spans="1:9" s="29" customFormat="1">
      <c r="A81" s="3"/>
      <c r="B81" s="3"/>
      <c r="D81" s="33"/>
      <c r="F81" s="3"/>
      <c r="G81" s="3"/>
      <c r="H81" s="3"/>
      <c r="I81" s="3"/>
    </row>
    <row r="82" spans="1:9" s="29" customFormat="1">
      <c r="A82" s="3"/>
      <c r="B82" s="3"/>
      <c r="D82" s="33"/>
      <c r="F82" s="3"/>
      <c r="G82" s="3"/>
      <c r="H82" s="3"/>
      <c r="I82" s="3"/>
    </row>
    <row r="83" spans="1:9" s="29" customFormat="1">
      <c r="A83" s="3"/>
      <c r="B83" s="3"/>
      <c r="D83" s="33"/>
      <c r="F83" s="3"/>
      <c r="G83" s="3"/>
      <c r="H83" s="3"/>
      <c r="I83" s="3"/>
    </row>
    <row r="84" spans="1:9" s="29" customFormat="1">
      <c r="A84" s="3"/>
      <c r="B84" s="3"/>
      <c r="D84" s="33"/>
      <c r="F84" s="3"/>
      <c r="G84" s="3"/>
      <c r="H84" s="3"/>
      <c r="I84" s="3"/>
    </row>
    <row r="85" spans="1:9" s="29" customFormat="1">
      <c r="A85" s="3"/>
      <c r="B85" s="3"/>
      <c r="D85" s="33"/>
      <c r="F85" s="3"/>
      <c r="G85" s="3"/>
      <c r="H85" s="3"/>
      <c r="I85" s="3"/>
    </row>
    <row r="86" spans="1:9" s="29" customFormat="1">
      <c r="A86" s="3"/>
      <c r="B86" s="3"/>
      <c r="D86" s="33"/>
      <c r="F86" s="3"/>
      <c r="G86" s="3"/>
      <c r="H86" s="3"/>
      <c r="I86" s="3"/>
    </row>
    <row r="87" spans="1:9" s="29" customFormat="1">
      <c r="A87" s="3"/>
      <c r="B87" s="3"/>
      <c r="D87" s="33"/>
      <c r="F87" s="3"/>
      <c r="G87" s="3"/>
      <c r="H87" s="3"/>
      <c r="I87" s="3"/>
    </row>
    <row r="88" spans="1:9" s="29" customFormat="1">
      <c r="A88" s="3"/>
      <c r="B88" s="3"/>
      <c r="D88" s="33"/>
      <c r="F88" s="3"/>
      <c r="G88" s="3"/>
      <c r="H88" s="3"/>
      <c r="I88" s="3"/>
    </row>
    <row r="89" spans="1:9" s="29" customFormat="1">
      <c r="A89" s="3"/>
      <c r="B89" s="3"/>
      <c r="D89" s="33"/>
      <c r="F89" s="3"/>
      <c r="G89" s="3"/>
      <c r="H89" s="3"/>
      <c r="I89" s="3"/>
    </row>
    <row r="90" spans="1:9" s="29" customFormat="1">
      <c r="A90" s="3"/>
      <c r="B90" s="3"/>
      <c r="D90" s="33"/>
      <c r="F90" s="3"/>
      <c r="G90" s="3"/>
      <c r="H90" s="3"/>
      <c r="I90" s="3"/>
    </row>
    <row r="91" spans="1:9" s="29" customFormat="1">
      <c r="A91" s="3"/>
      <c r="B91" s="3"/>
      <c r="D91" s="33"/>
      <c r="F91" s="3"/>
      <c r="G91" s="3"/>
      <c r="H91" s="3"/>
      <c r="I91" s="3"/>
    </row>
    <row r="92" spans="1:9" s="29" customFormat="1">
      <c r="A92" s="3"/>
      <c r="B92" s="3"/>
      <c r="D92" s="33"/>
      <c r="F92" s="3"/>
      <c r="G92" s="3"/>
      <c r="H92" s="3"/>
      <c r="I92" s="3"/>
    </row>
    <row r="93" spans="1:9" s="29" customFormat="1">
      <c r="A93" s="3"/>
      <c r="B93" s="3"/>
      <c r="D93" s="33"/>
      <c r="F93" s="3"/>
      <c r="G93" s="3"/>
      <c r="H93" s="3"/>
      <c r="I93" s="3"/>
    </row>
    <row r="94" spans="1:9" s="29" customFormat="1">
      <c r="A94" s="3"/>
      <c r="B94" s="3"/>
      <c r="D94" s="33"/>
      <c r="F94" s="3"/>
      <c r="G94" s="3"/>
      <c r="H94" s="3"/>
      <c r="I94" s="3"/>
    </row>
    <row r="95" spans="1:9" s="29" customFormat="1">
      <c r="A95" s="3"/>
      <c r="B95" s="3"/>
      <c r="D95" s="33"/>
      <c r="F95" s="3"/>
      <c r="G95" s="3"/>
      <c r="H95" s="3"/>
      <c r="I95" s="3"/>
    </row>
    <row r="96" spans="1:9" s="29" customFormat="1">
      <c r="A96" s="3"/>
      <c r="B96" s="3"/>
      <c r="D96" s="33"/>
      <c r="F96" s="3"/>
      <c r="G96" s="3"/>
      <c r="H96" s="3"/>
      <c r="I96" s="3"/>
    </row>
    <row r="97" spans="1:9" s="29" customFormat="1">
      <c r="A97" s="3"/>
      <c r="B97" s="3"/>
      <c r="D97" s="33"/>
      <c r="F97" s="3"/>
      <c r="G97" s="3"/>
      <c r="H97" s="3"/>
      <c r="I97" s="3"/>
    </row>
    <row r="98" spans="1:9" s="29" customFormat="1">
      <c r="A98" s="3"/>
      <c r="B98" s="3"/>
      <c r="D98" s="33"/>
      <c r="F98" s="3"/>
      <c r="G98" s="3"/>
      <c r="H98" s="3"/>
      <c r="I98" s="3"/>
    </row>
    <row r="99" spans="1:9" s="29" customFormat="1">
      <c r="A99" s="3"/>
      <c r="B99" s="3"/>
      <c r="D99" s="33"/>
      <c r="F99" s="3"/>
      <c r="G99" s="3"/>
      <c r="H99" s="3"/>
      <c r="I99" s="3"/>
    </row>
    <row r="100" spans="1:9" s="29" customFormat="1">
      <c r="A100" s="3"/>
      <c r="B100" s="3"/>
      <c r="D100" s="33"/>
      <c r="F100" s="3"/>
      <c r="G100" s="3"/>
      <c r="H100" s="3"/>
      <c r="I100" s="3"/>
    </row>
    <row r="101" spans="1:9" s="29" customFormat="1">
      <c r="A101" s="3"/>
      <c r="B101" s="3"/>
      <c r="D101" s="33"/>
      <c r="F101" s="3"/>
      <c r="G101" s="3"/>
      <c r="H101" s="3"/>
      <c r="I101" s="3"/>
    </row>
    <row r="102" spans="1:9" s="29" customFormat="1">
      <c r="A102" s="3"/>
      <c r="B102" s="3"/>
      <c r="D102" s="33"/>
      <c r="F102" s="3"/>
      <c r="G102" s="3"/>
      <c r="H102" s="3"/>
      <c r="I102" s="3"/>
    </row>
    <row r="103" spans="1:9" s="29" customFormat="1">
      <c r="A103" s="3"/>
      <c r="B103" s="3"/>
      <c r="D103" s="33"/>
      <c r="F103" s="3"/>
      <c r="G103" s="3"/>
      <c r="H103" s="3"/>
      <c r="I103" s="3"/>
    </row>
    <row r="104" spans="1:9" s="29" customFormat="1">
      <c r="A104" s="3"/>
      <c r="B104" s="3"/>
      <c r="D104" s="33"/>
      <c r="F104" s="3"/>
      <c r="G104" s="3"/>
      <c r="H104" s="3"/>
      <c r="I104" s="3"/>
    </row>
    <row r="105" spans="1:9" s="29" customFormat="1">
      <c r="A105" s="3"/>
      <c r="B105" s="3"/>
      <c r="D105" s="33"/>
      <c r="F105" s="3"/>
      <c r="G105" s="3"/>
      <c r="H105" s="3"/>
      <c r="I105" s="3"/>
    </row>
    <row r="106" spans="1:9" s="29" customFormat="1">
      <c r="A106" s="3"/>
      <c r="B106" s="3"/>
      <c r="D106" s="33"/>
      <c r="F106" s="3"/>
      <c r="G106" s="3"/>
      <c r="H106" s="3"/>
      <c r="I106" s="3"/>
    </row>
    <row r="107" spans="1:9" s="29" customFormat="1">
      <c r="A107" s="3"/>
      <c r="B107" s="3"/>
      <c r="D107" s="33"/>
      <c r="F107" s="3"/>
      <c r="G107" s="3"/>
      <c r="H107" s="3"/>
      <c r="I107" s="3"/>
    </row>
    <row r="108" spans="1:9" s="29" customFormat="1">
      <c r="A108" s="3"/>
      <c r="B108" s="3"/>
      <c r="D108" s="33"/>
      <c r="F108" s="3"/>
      <c r="G108" s="3"/>
      <c r="H108" s="3"/>
      <c r="I108" s="3"/>
    </row>
    <row r="109" spans="1:9" s="29" customFormat="1">
      <c r="A109" s="3"/>
      <c r="B109" s="3"/>
      <c r="D109" s="33"/>
      <c r="F109" s="3"/>
      <c r="G109" s="3"/>
      <c r="H109" s="3"/>
      <c r="I109" s="3"/>
    </row>
    <row r="110" spans="1:9" s="29" customFormat="1">
      <c r="A110" s="3"/>
      <c r="B110" s="3"/>
      <c r="D110" s="33"/>
      <c r="F110" s="3"/>
      <c r="G110" s="3"/>
      <c r="H110" s="3"/>
      <c r="I110" s="3"/>
    </row>
    <row r="111" spans="1:9" s="29" customFormat="1">
      <c r="A111" s="3"/>
      <c r="B111" s="3"/>
      <c r="D111" s="33"/>
      <c r="F111" s="3"/>
      <c r="G111" s="3"/>
      <c r="H111" s="3"/>
      <c r="I111" s="3"/>
    </row>
    <row r="112" spans="1:9" s="29" customFormat="1">
      <c r="A112" s="3"/>
      <c r="B112" s="3"/>
      <c r="D112" s="33"/>
      <c r="F112" s="3"/>
      <c r="G112" s="3"/>
      <c r="H112" s="3"/>
      <c r="I112" s="3"/>
    </row>
    <row r="113" spans="1:9" s="29" customFormat="1">
      <c r="A113" s="3"/>
      <c r="B113" s="3"/>
      <c r="D113" s="33"/>
      <c r="F113" s="3"/>
      <c r="G113" s="3"/>
      <c r="H113" s="3"/>
      <c r="I113" s="3"/>
    </row>
    <row r="114" spans="1:9" s="29" customFormat="1">
      <c r="A114" s="3"/>
      <c r="B114" s="3"/>
      <c r="D114" s="33"/>
      <c r="F114" s="3"/>
      <c r="G114" s="3"/>
      <c r="H114" s="3"/>
      <c r="I114" s="3"/>
    </row>
    <row r="115" spans="1:9" s="29" customFormat="1">
      <c r="A115" s="3"/>
      <c r="B115" s="3"/>
      <c r="D115" s="33"/>
      <c r="F115" s="3"/>
      <c r="G115" s="3"/>
      <c r="H115" s="3"/>
      <c r="I115" s="3"/>
    </row>
    <row r="116" spans="1:9" s="29" customFormat="1">
      <c r="A116" s="3"/>
      <c r="B116" s="3"/>
      <c r="D116" s="33"/>
      <c r="F116" s="3"/>
      <c r="G116" s="3"/>
      <c r="H116" s="3"/>
      <c r="I116" s="3"/>
    </row>
    <row r="117" spans="1:9" s="29" customFormat="1">
      <c r="A117" s="3"/>
      <c r="B117" s="3"/>
      <c r="D117" s="33"/>
      <c r="F117" s="3"/>
      <c r="G117" s="3"/>
      <c r="H117" s="3"/>
      <c r="I117" s="3"/>
    </row>
    <row r="118" spans="1:9" s="29" customFormat="1">
      <c r="A118" s="3"/>
      <c r="B118" s="3"/>
      <c r="D118" s="33"/>
      <c r="F118" s="3"/>
      <c r="G118" s="3"/>
      <c r="H118" s="3"/>
      <c r="I118" s="3"/>
    </row>
    <row r="119" spans="1:9" s="29" customFormat="1">
      <c r="A119" s="3"/>
      <c r="B119" s="3"/>
      <c r="D119" s="33"/>
      <c r="F119" s="3"/>
      <c r="G119" s="3"/>
      <c r="H119" s="3"/>
      <c r="I119" s="3"/>
    </row>
    <row r="120" spans="1:9" s="29" customFormat="1">
      <c r="A120" s="3"/>
      <c r="B120" s="3"/>
      <c r="D120" s="33"/>
      <c r="F120" s="3"/>
      <c r="G120" s="3"/>
      <c r="H120" s="3"/>
      <c r="I120" s="3"/>
    </row>
    <row r="121" spans="1:9" s="29" customFormat="1">
      <c r="A121" s="3"/>
      <c r="B121" s="3"/>
      <c r="D121" s="33"/>
      <c r="F121" s="3"/>
      <c r="G121" s="3"/>
      <c r="H121" s="3"/>
      <c r="I121" s="3"/>
    </row>
    <row r="122" spans="1:9" s="29" customFormat="1">
      <c r="A122" s="3"/>
      <c r="B122" s="3"/>
      <c r="D122" s="33"/>
      <c r="F122" s="3"/>
      <c r="G122" s="3"/>
      <c r="H122" s="3"/>
      <c r="I122" s="3"/>
    </row>
    <row r="123" spans="1:9" s="29" customFormat="1">
      <c r="A123" s="3"/>
      <c r="B123" s="3"/>
      <c r="D123" s="33"/>
      <c r="F123" s="3"/>
      <c r="G123" s="3"/>
      <c r="H123" s="3"/>
      <c r="I123" s="3"/>
    </row>
    <row r="124" spans="1:9" s="29" customFormat="1">
      <c r="A124" s="3"/>
      <c r="B124" s="3"/>
      <c r="D124" s="33"/>
      <c r="F124" s="3"/>
      <c r="G124" s="3"/>
      <c r="H124" s="3"/>
      <c r="I124" s="3"/>
    </row>
    <row r="125" spans="1:9" s="29" customFormat="1">
      <c r="A125" s="3"/>
      <c r="B125" s="3"/>
      <c r="D125" s="33"/>
      <c r="F125" s="3"/>
      <c r="G125" s="3"/>
      <c r="H125" s="3"/>
      <c r="I125" s="3"/>
    </row>
    <row r="126" spans="1:9" s="29" customFormat="1">
      <c r="A126" s="3"/>
      <c r="B126" s="3"/>
      <c r="D126" s="33"/>
      <c r="F126" s="3"/>
      <c r="G126" s="3"/>
      <c r="H126" s="3"/>
      <c r="I126" s="3"/>
    </row>
    <row r="127" spans="1:9" s="29" customFormat="1">
      <c r="A127" s="3"/>
      <c r="B127" s="3"/>
      <c r="D127" s="33"/>
      <c r="F127" s="3"/>
      <c r="G127" s="3"/>
      <c r="H127" s="3"/>
      <c r="I127" s="3"/>
    </row>
    <row r="128" spans="1:9" s="29" customFormat="1">
      <c r="A128" s="3"/>
      <c r="B128" s="3"/>
      <c r="D128" s="33"/>
      <c r="F128" s="3"/>
      <c r="G128" s="3"/>
      <c r="H128" s="3"/>
      <c r="I128" s="3"/>
    </row>
    <row r="129" spans="1:9" s="29" customFormat="1">
      <c r="A129" s="3"/>
      <c r="B129" s="3"/>
      <c r="D129" s="33"/>
      <c r="F129" s="3"/>
      <c r="G129" s="3"/>
      <c r="H129" s="3"/>
      <c r="I129" s="3"/>
    </row>
    <row r="130" spans="1:9" s="29" customFormat="1">
      <c r="A130" s="3"/>
      <c r="B130" s="3"/>
      <c r="D130" s="33"/>
      <c r="F130" s="3"/>
      <c r="G130" s="3"/>
      <c r="H130" s="3"/>
      <c r="I130" s="3"/>
    </row>
    <row r="131" spans="1:9" s="29" customFormat="1">
      <c r="A131" s="3"/>
      <c r="B131" s="3"/>
      <c r="D131" s="33"/>
      <c r="F131" s="3"/>
      <c r="G131" s="3"/>
      <c r="H131" s="3"/>
      <c r="I131" s="3"/>
    </row>
    <row r="132" spans="1:9" s="29" customFormat="1">
      <c r="A132" s="3"/>
      <c r="B132" s="3"/>
      <c r="D132" s="33"/>
      <c r="F132" s="3"/>
      <c r="G132" s="3"/>
      <c r="H132" s="3"/>
      <c r="I132" s="3"/>
    </row>
    <row r="133" spans="1:9" s="29" customFormat="1">
      <c r="A133" s="3"/>
      <c r="B133" s="3"/>
      <c r="D133" s="33"/>
      <c r="F133" s="3"/>
      <c r="G133" s="3"/>
      <c r="H133" s="3"/>
      <c r="I133" s="3"/>
    </row>
    <row r="134" spans="1:9" s="29" customFormat="1">
      <c r="A134" s="3"/>
      <c r="B134" s="3"/>
      <c r="D134" s="33"/>
      <c r="F134" s="3"/>
      <c r="G134" s="3"/>
      <c r="H134" s="3"/>
      <c r="I134" s="3"/>
    </row>
    <row r="135" spans="1:9" s="29" customFormat="1">
      <c r="A135" s="3"/>
      <c r="B135" s="3"/>
      <c r="D135" s="33"/>
      <c r="F135" s="3"/>
      <c r="G135" s="3"/>
      <c r="H135" s="3"/>
      <c r="I135" s="3"/>
    </row>
    <row r="136" spans="1:9" s="29" customFormat="1">
      <c r="A136" s="3"/>
      <c r="B136" s="3"/>
      <c r="D136" s="33"/>
      <c r="F136" s="3"/>
      <c r="G136" s="3"/>
      <c r="H136" s="3"/>
      <c r="I136" s="3"/>
    </row>
    <row r="137" spans="1:9" s="29" customFormat="1">
      <c r="A137" s="3"/>
      <c r="B137" s="3"/>
      <c r="D137" s="33"/>
      <c r="F137" s="3"/>
      <c r="G137" s="3"/>
      <c r="H137" s="3"/>
      <c r="I137" s="3"/>
    </row>
    <row r="138" spans="1:9" s="29" customFormat="1">
      <c r="A138" s="3"/>
      <c r="B138" s="3"/>
      <c r="D138" s="33"/>
      <c r="F138" s="3"/>
      <c r="G138" s="3"/>
      <c r="H138" s="3"/>
      <c r="I138" s="3"/>
    </row>
    <row r="139" spans="1:9" s="29" customFormat="1">
      <c r="A139" s="3"/>
      <c r="B139" s="3"/>
      <c r="D139" s="33"/>
      <c r="F139" s="3"/>
      <c r="G139" s="3"/>
      <c r="H139" s="3"/>
      <c r="I139" s="3"/>
    </row>
    <row r="140" spans="1:9" s="29" customFormat="1">
      <c r="A140" s="3"/>
      <c r="B140" s="3"/>
      <c r="D140" s="33"/>
      <c r="F140" s="3"/>
      <c r="G140" s="3"/>
      <c r="H140" s="3"/>
      <c r="I140" s="3"/>
    </row>
    <row r="141" spans="1:9" s="29" customFormat="1">
      <c r="A141" s="3"/>
      <c r="B141" s="3"/>
      <c r="D141" s="33"/>
      <c r="F141" s="3"/>
      <c r="G141" s="3"/>
      <c r="H141" s="3"/>
      <c r="I141" s="3"/>
    </row>
    <row r="142" spans="1:9" s="29" customFormat="1">
      <c r="A142" s="3"/>
      <c r="B142" s="3"/>
      <c r="D142" s="33"/>
      <c r="F142" s="3"/>
      <c r="G142" s="3"/>
      <c r="H142" s="3"/>
      <c r="I142" s="3"/>
    </row>
    <row r="143" spans="1:9" s="29" customFormat="1">
      <c r="A143" s="3"/>
      <c r="B143" s="3"/>
      <c r="D143" s="33"/>
      <c r="F143" s="3"/>
      <c r="G143" s="3"/>
      <c r="H143" s="3"/>
      <c r="I143" s="3"/>
    </row>
    <row r="144" spans="1:9" s="29" customFormat="1">
      <c r="A144" s="3"/>
      <c r="B144" s="3"/>
      <c r="D144" s="33"/>
      <c r="F144" s="3"/>
      <c r="G144" s="3"/>
      <c r="H144" s="3"/>
      <c r="I144" s="3"/>
    </row>
    <row r="145" spans="1:9" s="29" customFormat="1">
      <c r="A145" s="3"/>
      <c r="B145" s="3"/>
      <c r="D145" s="33"/>
      <c r="F145" s="3"/>
      <c r="G145" s="3"/>
      <c r="H145" s="3"/>
      <c r="I145" s="3"/>
    </row>
    <row r="146" spans="1:9" s="29" customFormat="1">
      <c r="A146" s="3"/>
      <c r="B146" s="3"/>
      <c r="D146" s="33"/>
      <c r="F146" s="3"/>
      <c r="G146" s="3"/>
      <c r="H146" s="3"/>
      <c r="I146" s="3"/>
    </row>
    <row r="147" spans="1:9" s="29" customFormat="1">
      <c r="A147" s="3"/>
      <c r="B147" s="3"/>
      <c r="D147" s="33"/>
      <c r="F147" s="3"/>
      <c r="G147" s="3"/>
      <c r="H147" s="3"/>
      <c r="I147" s="3"/>
    </row>
    <row r="148" spans="1:9" s="29" customFormat="1">
      <c r="A148" s="3"/>
      <c r="B148" s="3"/>
      <c r="D148" s="33"/>
      <c r="F148" s="3"/>
      <c r="G148" s="3"/>
      <c r="H148" s="3"/>
      <c r="I148" s="3"/>
    </row>
    <row r="149" spans="1:9" s="29" customFormat="1">
      <c r="A149" s="3"/>
      <c r="B149" s="3"/>
      <c r="D149" s="33"/>
      <c r="F149" s="3"/>
      <c r="G149" s="3"/>
      <c r="H149" s="3"/>
      <c r="I149" s="3"/>
    </row>
    <row r="150" spans="1:9" s="29" customFormat="1">
      <c r="A150" s="3"/>
      <c r="B150" s="3"/>
      <c r="D150" s="33"/>
      <c r="F150" s="3"/>
      <c r="G150" s="3"/>
      <c r="H150" s="3"/>
      <c r="I150" s="3"/>
    </row>
    <row r="151" spans="1:9" s="29" customFormat="1">
      <c r="A151" s="3"/>
      <c r="B151" s="3"/>
      <c r="D151" s="33"/>
      <c r="F151" s="3"/>
      <c r="G151" s="3"/>
      <c r="H151" s="3"/>
      <c r="I151" s="3"/>
    </row>
    <row r="152" spans="1:9" s="29" customFormat="1">
      <c r="A152" s="3"/>
      <c r="B152" s="3"/>
      <c r="D152" s="33"/>
      <c r="F152" s="3"/>
      <c r="G152" s="3"/>
      <c r="H152" s="3"/>
      <c r="I152" s="3"/>
    </row>
    <row r="153" spans="1:9" s="29" customFormat="1">
      <c r="A153" s="3"/>
      <c r="B153" s="3"/>
      <c r="D153" s="33"/>
      <c r="F153" s="3"/>
      <c r="G153" s="3"/>
      <c r="H153" s="3"/>
      <c r="I153" s="3"/>
    </row>
    <row r="154" spans="1:9" s="29" customFormat="1">
      <c r="A154" s="3"/>
      <c r="B154" s="3"/>
      <c r="D154" s="33"/>
      <c r="F154" s="3"/>
      <c r="G154" s="3"/>
      <c r="H154" s="3"/>
      <c r="I154" s="3"/>
    </row>
    <row r="155" spans="1:9" s="29" customFormat="1">
      <c r="A155" s="3"/>
      <c r="B155" s="3"/>
      <c r="D155" s="33"/>
      <c r="F155" s="3"/>
      <c r="G155" s="3"/>
      <c r="H155" s="3"/>
      <c r="I155" s="3"/>
    </row>
    <row r="156" spans="1:9" s="29" customFormat="1">
      <c r="A156" s="3"/>
      <c r="B156" s="3"/>
      <c r="D156" s="33"/>
      <c r="F156" s="3"/>
      <c r="G156" s="3"/>
      <c r="H156" s="3"/>
      <c r="I156" s="3"/>
    </row>
    <row r="157" spans="1:9" s="29" customFormat="1">
      <c r="A157" s="3"/>
      <c r="B157" s="3"/>
      <c r="D157" s="33"/>
      <c r="F157" s="3"/>
      <c r="G157" s="3"/>
      <c r="H157" s="3"/>
      <c r="I157" s="3"/>
    </row>
    <row r="158" spans="1:9" s="29" customFormat="1">
      <c r="A158" s="3"/>
      <c r="B158" s="3"/>
      <c r="D158" s="33"/>
      <c r="F158" s="3"/>
      <c r="G158" s="3"/>
      <c r="H158" s="3"/>
      <c r="I158" s="3"/>
    </row>
    <row r="159" spans="1:9" s="29" customFormat="1">
      <c r="A159" s="3"/>
      <c r="B159" s="3"/>
      <c r="D159" s="33"/>
      <c r="F159" s="3"/>
      <c r="G159" s="3"/>
      <c r="H159" s="3"/>
      <c r="I159" s="3"/>
    </row>
    <row r="160" spans="1:9" s="29" customFormat="1">
      <c r="A160" s="3"/>
      <c r="B160" s="3"/>
      <c r="D160" s="33"/>
      <c r="F160" s="3"/>
      <c r="G160" s="3"/>
      <c r="H160" s="3"/>
      <c r="I160" s="3"/>
    </row>
    <row r="161" spans="1:9" s="29" customFormat="1">
      <c r="A161" s="3"/>
      <c r="B161" s="3"/>
      <c r="D161" s="33"/>
      <c r="F161" s="3"/>
      <c r="G161" s="3"/>
      <c r="H161" s="3"/>
      <c r="I161" s="3"/>
    </row>
    <row r="162" spans="1:9" s="29" customFormat="1">
      <c r="A162" s="3"/>
      <c r="B162" s="3"/>
      <c r="D162" s="33"/>
      <c r="F162" s="3"/>
      <c r="G162" s="3"/>
      <c r="H162" s="3"/>
      <c r="I162" s="3"/>
    </row>
    <row r="163" spans="1:9" s="29" customFormat="1">
      <c r="A163" s="3"/>
      <c r="B163" s="3"/>
      <c r="D163" s="33"/>
      <c r="F163" s="3"/>
      <c r="G163" s="3"/>
      <c r="H163" s="3"/>
      <c r="I163" s="3"/>
    </row>
    <row r="164" spans="1:9" s="29" customFormat="1">
      <c r="A164" s="3"/>
      <c r="B164" s="3"/>
      <c r="D164" s="33"/>
      <c r="F164" s="3"/>
      <c r="G164" s="3"/>
      <c r="H164" s="3"/>
      <c r="I164" s="3"/>
    </row>
    <row r="165" spans="1:9" s="29" customFormat="1">
      <c r="A165" s="3"/>
      <c r="B165" s="3"/>
      <c r="D165" s="33"/>
      <c r="F165" s="3"/>
      <c r="G165" s="3"/>
      <c r="H165" s="3"/>
      <c r="I165" s="3"/>
    </row>
    <row r="166" spans="1:9" s="29" customFormat="1">
      <c r="A166" s="3"/>
      <c r="B166" s="3"/>
      <c r="D166" s="33"/>
      <c r="F166" s="3"/>
      <c r="G166" s="3"/>
      <c r="H166" s="3"/>
      <c r="I166" s="3"/>
    </row>
    <row r="167" spans="1:9" s="29" customFormat="1">
      <c r="A167" s="3"/>
      <c r="B167" s="3"/>
      <c r="D167" s="33"/>
      <c r="F167" s="3"/>
      <c r="G167" s="3"/>
      <c r="H167" s="3"/>
      <c r="I167" s="3"/>
    </row>
    <row r="168" spans="1:9" s="29" customFormat="1">
      <c r="A168" s="3"/>
      <c r="B168" s="3"/>
      <c r="D168" s="33"/>
      <c r="F168" s="3"/>
      <c r="G168" s="3"/>
      <c r="H168" s="3"/>
      <c r="I168" s="3"/>
    </row>
    <row r="169" spans="1:9" s="29" customFormat="1">
      <c r="A169" s="3"/>
      <c r="B169" s="3"/>
      <c r="D169" s="33"/>
      <c r="F169" s="3"/>
      <c r="G169" s="3"/>
      <c r="H169" s="3"/>
      <c r="I169" s="3"/>
    </row>
    <row r="170" spans="1:9" s="29" customFormat="1">
      <c r="A170" s="3"/>
      <c r="B170" s="3"/>
      <c r="D170" s="33"/>
      <c r="F170" s="3"/>
      <c r="G170" s="3"/>
      <c r="H170" s="3"/>
      <c r="I170" s="3"/>
    </row>
    <row r="171" spans="1:9" s="29" customFormat="1">
      <c r="A171" s="3"/>
      <c r="B171" s="3"/>
      <c r="D171" s="33"/>
      <c r="F171" s="3"/>
      <c r="G171" s="3"/>
      <c r="H171" s="3"/>
      <c r="I171" s="3"/>
    </row>
    <row r="172" spans="1:9" s="29" customFormat="1">
      <c r="A172" s="3"/>
      <c r="B172" s="3"/>
      <c r="D172" s="33"/>
      <c r="F172" s="3"/>
      <c r="G172" s="3"/>
      <c r="H172" s="3"/>
      <c r="I172" s="3"/>
    </row>
    <row r="173" spans="1:9" s="29" customFormat="1">
      <c r="A173" s="3"/>
      <c r="B173" s="3"/>
      <c r="D173" s="33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92"/>
  <sheetViews>
    <sheetView workbookViewId="0">
      <selection activeCell="E37" sqref="E37"/>
    </sheetView>
  </sheetViews>
  <sheetFormatPr defaultColWidth="9.140625" defaultRowHeight="16.5" outlineLevelRow="1"/>
  <cols>
    <col min="1" max="1" width="6" style="67" customWidth="1"/>
    <col min="2" max="2" width="12.5703125" style="63" customWidth="1"/>
    <col min="3" max="3" width="7" style="64" customWidth="1"/>
    <col min="4" max="4" width="13.7109375" style="65" customWidth="1"/>
    <col min="5" max="5" width="23.140625" style="39" customWidth="1"/>
    <col min="6" max="6" width="24.85546875" style="66" customWidth="1"/>
    <col min="7" max="7" width="21.5703125" style="35" customWidth="1"/>
    <col min="8" max="8" width="9.140625" style="35" customWidth="1"/>
    <col min="9" max="16384" width="9.140625" style="35"/>
  </cols>
  <sheetData>
    <row r="1" spans="1:7" ht="18" customHeight="1">
      <c r="A1" s="190" t="s">
        <v>0</v>
      </c>
      <c r="B1" s="190"/>
      <c r="C1" s="190"/>
      <c r="D1" s="190"/>
      <c r="E1" s="190"/>
      <c r="F1" s="190"/>
    </row>
    <row r="2" spans="1:7" ht="7.9" customHeight="1">
      <c r="A2" s="36"/>
      <c r="B2" s="36"/>
      <c r="C2" s="36"/>
      <c r="D2" s="36"/>
      <c r="E2" s="36"/>
      <c r="F2" s="36"/>
    </row>
    <row r="3" spans="1:7" ht="50.25" customHeight="1">
      <c r="A3" s="191" t="s">
        <v>349</v>
      </c>
      <c r="B3" s="191"/>
      <c r="C3" s="191"/>
      <c r="D3" s="191"/>
      <c r="E3" s="191"/>
      <c r="F3" s="191"/>
    </row>
    <row r="4" spans="1:7">
      <c r="A4" s="37"/>
      <c r="B4" s="37"/>
      <c r="C4" s="37"/>
      <c r="D4" s="37"/>
      <c r="E4" s="37"/>
      <c r="F4" s="37"/>
    </row>
    <row r="5" spans="1:7" ht="17.25" thickBot="1">
      <c r="A5" s="38"/>
      <c r="B5" s="192" t="s">
        <v>271</v>
      </c>
      <c r="C5" s="192"/>
      <c r="D5" s="192"/>
      <c r="F5" s="38"/>
    </row>
    <row r="6" spans="1:7" s="43" customFormat="1" ht="32.450000000000003" customHeight="1">
      <c r="A6" s="40" t="s">
        <v>1</v>
      </c>
      <c r="B6" s="193" t="s">
        <v>272</v>
      </c>
      <c r="C6" s="193"/>
      <c r="D6" s="193"/>
      <c r="E6" s="41" t="s">
        <v>273</v>
      </c>
      <c r="F6" s="42" t="s">
        <v>274</v>
      </c>
    </row>
    <row r="7" spans="1:7" s="43" customFormat="1" ht="32.25" customHeight="1">
      <c r="A7" s="186" t="s">
        <v>275</v>
      </c>
      <c r="B7" s="187"/>
      <c r="C7" s="187"/>
      <c r="D7" s="187"/>
      <c r="E7" s="44">
        <f>+SUM(E8:E8)</f>
        <v>3594260</v>
      </c>
      <c r="F7" s="45">
        <f>+SUM(F8:F8)</f>
        <v>3152440.1128000002</v>
      </c>
    </row>
    <row r="8" spans="1:7" s="53" customFormat="1" ht="13.5" outlineLevel="1">
      <c r="A8" s="46">
        <v>1</v>
      </c>
      <c r="B8" s="47" t="s">
        <v>276</v>
      </c>
      <c r="C8" s="48" t="s">
        <v>277</v>
      </c>
      <c r="D8" s="49" t="s">
        <v>337</v>
      </c>
      <c r="E8" s="50">
        <v>3594260</v>
      </c>
      <c r="F8" s="51">
        <v>3152440.1128000002</v>
      </c>
      <c r="G8" s="52"/>
    </row>
    <row r="9" spans="1:7" s="53" customFormat="1" ht="32.25" customHeight="1">
      <c r="A9" s="186" t="s">
        <v>278</v>
      </c>
      <c r="B9" s="187"/>
      <c r="C9" s="187"/>
      <c r="D9" s="187"/>
      <c r="E9" s="44">
        <f>+SUM(E10:E11)</f>
        <v>65650256</v>
      </c>
      <c r="F9" s="45">
        <f>+SUM(F10:F11)</f>
        <v>63272204.768199995</v>
      </c>
    </row>
    <row r="10" spans="1:7" s="53" customFormat="1" ht="13.5" hidden="1" outlineLevel="1">
      <c r="A10" s="46">
        <v>1</v>
      </c>
      <c r="B10" s="47" t="s">
        <v>279</v>
      </c>
      <c r="C10" s="48" t="s">
        <v>280</v>
      </c>
      <c r="D10" s="49" t="s">
        <v>338</v>
      </c>
      <c r="E10" s="50">
        <v>35870029</v>
      </c>
      <c r="F10" s="51">
        <v>33908435.4969</v>
      </c>
    </row>
    <row r="11" spans="1:7" s="53" customFormat="1" ht="13.5" hidden="1" outlineLevel="1">
      <c r="A11" s="46">
        <v>2</v>
      </c>
      <c r="B11" s="47" t="s">
        <v>279</v>
      </c>
      <c r="C11" s="48" t="s">
        <v>281</v>
      </c>
      <c r="D11" s="49" t="s">
        <v>339</v>
      </c>
      <c r="E11" s="50">
        <v>29780227</v>
      </c>
      <c r="F11" s="51">
        <v>29363769.271299999</v>
      </c>
    </row>
    <row r="12" spans="1:7" s="53" customFormat="1" ht="23.25" customHeight="1" collapsed="1">
      <c r="A12" s="186" t="s">
        <v>282</v>
      </c>
      <c r="B12" s="187"/>
      <c r="C12" s="187"/>
      <c r="D12" s="187"/>
      <c r="E12" s="44">
        <f>+SUM(E13:E22)</f>
        <v>44426575</v>
      </c>
      <c r="F12" s="45">
        <f>+SUM(F13:F22)</f>
        <v>40691950.873099998</v>
      </c>
    </row>
    <row r="13" spans="1:7" s="53" customFormat="1" ht="13.5" hidden="1" outlineLevel="1">
      <c r="A13" s="46">
        <v>1</v>
      </c>
      <c r="B13" s="47" t="s">
        <v>283</v>
      </c>
      <c r="C13" s="48">
        <v>52</v>
      </c>
      <c r="D13" s="54">
        <v>161230</v>
      </c>
      <c r="E13" s="50">
        <v>0</v>
      </c>
      <c r="F13" s="51">
        <v>25395.664000000001</v>
      </c>
    </row>
    <row r="14" spans="1:7" s="53" customFormat="1" ht="13.5" hidden="1" outlineLevel="1">
      <c r="A14" s="46">
        <v>2</v>
      </c>
      <c r="B14" s="47" t="s">
        <v>283</v>
      </c>
      <c r="C14" s="48">
        <v>52</v>
      </c>
      <c r="D14" s="54" t="s">
        <v>340</v>
      </c>
      <c r="E14" s="50">
        <v>3059027</v>
      </c>
      <c r="F14" s="51">
        <v>2975681.4793000002</v>
      </c>
    </row>
    <row r="15" spans="1:7" s="53" customFormat="1" ht="13.5" hidden="1" outlineLevel="1">
      <c r="A15" s="46">
        <v>3</v>
      </c>
      <c r="B15" s="47" t="s">
        <v>283</v>
      </c>
      <c r="C15" s="48">
        <v>52</v>
      </c>
      <c r="D15" s="54" t="s">
        <v>341</v>
      </c>
      <c r="E15" s="50">
        <v>3070086</v>
      </c>
      <c r="F15" s="51">
        <v>2925028.7859999998</v>
      </c>
    </row>
    <row r="16" spans="1:7" s="53" customFormat="1" ht="13.5" hidden="1" outlineLevel="1">
      <c r="A16" s="46">
        <v>4</v>
      </c>
      <c r="B16" s="47" t="s">
        <v>283</v>
      </c>
      <c r="C16" s="48">
        <v>52</v>
      </c>
      <c r="D16" s="49" t="s">
        <v>342</v>
      </c>
      <c r="E16" s="50">
        <v>3003255</v>
      </c>
      <c r="F16" s="51">
        <v>2833934.6464</v>
      </c>
    </row>
    <row r="17" spans="1:6" s="53" customFormat="1" ht="13.5" hidden="1" outlineLevel="1">
      <c r="A17" s="46">
        <v>5</v>
      </c>
      <c r="B17" s="47" t="s">
        <v>283</v>
      </c>
      <c r="C17" s="48">
        <v>52</v>
      </c>
      <c r="D17" s="54" t="s">
        <v>343</v>
      </c>
      <c r="E17" s="50">
        <v>0</v>
      </c>
      <c r="F17" s="51">
        <v>28354.184000000001</v>
      </c>
    </row>
    <row r="18" spans="1:6" s="53" customFormat="1" ht="13.5" hidden="1" outlineLevel="1">
      <c r="A18" s="46">
        <v>6</v>
      </c>
      <c r="B18" s="47" t="s">
        <v>283</v>
      </c>
      <c r="C18" s="48">
        <v>52</v>
      </c>
      <c r="D18" s="54" t="s">
        <v>344</v>
      </c>
      <c r="E18" s="50">
        <v>6004605</v>
      </c>
      <c r="F18" s="51">
        <v>5491795.705099999</v>
      </c>
    </row>
    <row r="19" spans="1:6" s="53" customFormat="1" ht="13.5" hidden="1" outlineLevel="1">
      <c r="A19" s="46">
        <v>7</v>
      </c>
      <c r="B19" s="47" t="s">
        <v>283</v>
      </c>
      <c r="C19" s="48">
        <v>52</v>
      </c>
      <c r="D19" s="54" t="s">
        <v>345</v>
      </c>
      <c r="E19" s="50">
        <v>5844488</v>
      </c>
      <c r="F19" s="51">
        <v>5357041.9232999999</v>
      </c>
    </row>
    <row r="20" spans="1:6" s="53" customFormat="1" ht="13.5" hidden="1" outlineLevel="1">
      <c r="A20" s="46">
        <v>8</v>
      </c>
      <c r="B20" s="47" t="s">
        <v>283</v>
      </c>
      <c r="C20" s="48">
        <v>52</v>
      </c>
      <c r="D20" s="54" t="s">
        <v>346</v>
      </c>
      <c r="E20" s="50">
        <v>10724785</v>
      </c>
      <c r="F20" s="51">
        <v>9675561.4500999991</v>
      </c>
    </row>
    <row r="21" spans="1:6" s="53" customFormat="1" ht="13.5" hidden="1" outlineLevel="1">
      <c r="A21" s="46">
        <v>9</v>
      </c>
      <c r="B21" s="47" t="s">
        <v>283</v>
      </c>
      <c r="C21" s="48">
        <v>52</v>
      </c>
      <c r="D21" s="54" t="s">
        <v>347</v>
      </c>
      <c r="E21" s="50">
        <v>5687124</v>
      </c>
      <c r="F21" s="51">
        <v>5090472.2108000005</v>
      </c>
    </row>
    <row r="22" spans="1:6" s="53" customFormat="1" ht="13.5" hidden="1" outlineLevel="1">
      <c r="A22" s="46">
        <v>10</v>
      </c>
      <c r="B22" s="47" t="s">
        <v>283</v>
      </c>
      <c r="C22" s="48">
        <v>52</v>
      </c>
      <c r="D22" s="54" t="s">
        <v>348</v>
      </c>
      <c r="E22" s="50">
        <v>7033205</v>
      </c>
      <c r="F22" s="51">
        <v>6288684.8241000008</v>
      </c>
    </row>
    <row r="23" spans="1:6" s="53" customFormat="1" ht="31.5" customHeight="1" collapsed="1">
      <c r="A23" s="186" t="s">
        <v>284</v>
      </c>
      <c r="B23" s="187"/>
      <c r="C23" s="187"/>
      <c r="D23" s="187"/>
      <c r="E23" s="44">
        <f>+SUM(E24:E36)</f>
        <v>637950</v>
      </c>
      <c r="F23" s="45">
        <f>+SUM(F24:F36)</f>
        <v>657977.69400000002</v>
      </c>
    </row>
    <row r="24" spans="1:6" s="53" customFormat="1" ht="13.5" hidden="1" outlineLevel="1">
      <c r="A24" s="46">
        <v>1</v>
      </c>
      <c r="B24" s="47" t="s">
        <v>285</v>
      </c>
      <c r="C24" s="48" t="s">
        <v>301</v>
      </c>
      <c r="D24" s="54" t="s">
        <v>350</v>
      </c>
      <c r="E24" s="50">
        <v>0</v>
      </c>
      <c r="F24" s="51">
        <v>19150.651999999998</v>
      </c>
    </row>
    <row r="25" spans="1:6" s="53" customFormat="1" ht="13.5" hidden="1" outlineLevel="1">
      <c r="A25" s="46">
        <v>2</v>
      </c>
      <c r="B25" s="47" t="s">
        <v>285</v>
      </c>
      <c r="C25" s="48" t="s">
        <v>314</v>
      </c>
      <c r="D25" s="54" t="s">
        <v>351</v>
      </c>
      <c r="E25" s="50">
        <v>0</v>
      </c>
      <c r="F25" s="51">
        <v>151.31700000000001</v>
      </c>
    </row>
    <row r="26" spans="1:6" s="53" customFormat="1" ht="13.5" hidden="1" outlineLevel="1">
      <c r="A26" s="46">
        <v>3</v>
      </c>
      <c r="B26" s="47" t="s">
        <v>285</v>
      </c>
      <c r="C26" s="48" t="s">
        <v>286</v>
      </c>
      <c r="D26" s="54" t="s">
        <v>352</v>
      </c>
      <c r="E26" s="50">
        <v>61677</v>
      </c>
      <c r="F26" s="51">
        <v>62955.623</v>
      </c>
    </row>
    <row r="27" spans="1:6" s="53" customFormat="1" ht="13.5" hidden="1" outlineLevel="1">
      <c r="A27" s="46">
        <v>4</v>
      </c>
      <c r="B27" s="47" t="s">
        <v>285</v>
      </c>
      <c r="C27" s="48" t="s">
        <v>301</v>
      </c>
      <c r="D27" s="54" t="s">
        <v>353</v>
      </c>
      <c r="E27" s="50">
        <v>78130</v>
      </c>
      <c r="F27" s="51">
        <v>84012.486000000004</v>
      </c>
    </row>
    <row r="28" spans="1:6" s="53" customFormat="1" ht="13.5" hidden="1" outlineLevel="1">
      <c r="A28" s="46">
        <v>5</v>
      </c>
      <c r="B28" s="47" t="s">
        <v>285</v>
      </c>
      <c r="C28" s="48" t="s">
        <v>302</v>
      </c>
      <c r="D28" s="54" t="s">
        <v>354</v>
      </c>
      <c r="E28" s="50">
        <v>32470</v>
      </c>
      <c r="F28" s="51">
        <v>32584.499</v>
      </c>
    </row>
    <row r="29" spans="1:6" s="53" customFormat="1" ht="13.5" hidden="1" outlineLevel="1">
      <c r="A29" s="46">
        <v>6</v>
      </c>
      <c r="B29" s="47" t="s">
        <v>285</v>
      </c>
      <c r="C29" s="48" t="s">
        <v>314</v>
      </c>
      <c r="D29" s="54" t="s">
        <v>355</v>
      </c>
      <c r="E29" s="50">
        <v>72598</v>
      </c>
      <c r="F29" s="51">
        <v>75083.785999999993</v>
      </c>
    </row>
    <row r="30" spans="1:6" s="53" customFormat="1" ht="13.5" hidden="1" outlineLevel="1">
      <c r="A30" s="46">
        <v>7</v>
      </c>
      <c r="B30" s="47" t="s">
        <v>285</v>
      </c>
      <c r="C30" s="48" t="s">
        <v>286</v>
      </c>
      <c r="D30" s="54" t="s">
        <v>356</v>
      </c>
      <c r="E30" s="50">
        <v>45900</v>
      </c>
      <c r="F30" s="51">
        <v>46116.582000000002</v>
      </c>
    </row>
    <row r="31" spans="1:6" s="53" customFormat="1" ht="13.5" hidden="1" outlineLevel="1">
      <c r="A31" s="46">
        <v>8</v>
      </c>
      <c r="B31" s="47" t="s">
        <v>285</v>
      </c>
      <c r="C31" s="48" t="s">
        <v>301</v>
      </c>
      <c r="D31" s="54" t="s">
        <v>357</v>
      </c>
      <c r="E31" s="50">
        <v>94603</v>
      </c>
      <c r="F31" s="51">
        <v>95168.144</v>
      </c>
    </row>
    <row r="32" spans="1:6" s="53" customFormat="1" ht="13.5" hidden="1" outlineLevel="1">
      <c r="A32" s="46">
        <v>9</v>
      </c>
      <c r="B32" s="47" t="s">
        <v>285</v>
      </c>
      <c r="C32" s="48" t="s">
        <v>302</v>
      </c>
      <c r="D32" s="54" t="s">
        <v>358</v>
      </c>
      <c r="E32" s="50">
        <v>42500</v>
      </c>
      <c r="F32" s="51">
        <v>42629.341999999997</v>
      </c>
    </row>
    <row r="33" spans="1:84" s="53" customFormat="1" ht="13.5" hidden="1" outlineLevel="1">
      <c r="A33" s="46">
        <v>10</v>
      </c>
      <c r="B33" s="47" t="s">
        <v>285</v>
      </c>
      <c r="C33" s="48" t="s">
        <v>314</v>
      </c>
      <c r="D33" s="54" t="s">
        <v>359</v>
      </c>
      <c r="E33" s="50">
        <v>179362</v>
      </c>
      <c r="F33" s="51">
        <v>176775.26300000001</v>
      </c>
    </row>
    <row r="34" spans="1:84" s="53" customFormat="1" ht="13.5" hidden="1" outlineLevel="1">
      <c r="A34" s="46">
        <v>11</v>
      </c>
      <c r="B34" s="47" t="s">
        <v>285</v>
      </c>
      <c r="C34" s="48" t="s">
        <v>286</v>
      </c>
      <c r="D34" s="54" t="s">
        <v>360</v>
      </c>
      <c r="E34" s="50">
        <v>12900</v>
      </c>
      <c r="F34" s="51">
        <v>6400</v>
      </c>
    </row>
    <row r="35" spans="1:84" s="53" customFormat="1" ht="13.5" hidden="1" outlineLevel="1">
      <c r="A35" s="46">
        <v>12</v>
      </c>
      <c r="B35" s="47" t="s">
        <v>285</v>
      </c>
      <c r="C35" s="48" t="s">
        <v>301</v>
      </c>
      <c r="D35" s="116" t="s">
        <v>361</v>
      </c>
      <c r="E35" s="117">
        <v>17460</v>
      </c>
      <c r="F35" s="118">
        <v>16600</v>
      </c>
    </row>
    <row r="36" spans="1:84" s="53" customFormat="1" ht="13.5" hidden="1" outlineLevel="1">
      <c r="A36" s="46">
        <v>13</v>
      </c>
      <c r="B36" s="47" t="s">
        <v>285</v>
      </c>
      <c r="C36" s="48" t="s">
        <v>314</v>
      </c>
      <c r="D36" s="116" t="s">
        <v>362</v>
      </c>
      <c r="E36" s="117">
        <v>350</v>
      </c>
      <c r="F36" s="118">
        <v>350</v>
      </c>
    </row>
    <row r="37" spans="1:84" s="53" customFormat="1" ht="30.4" customHeight="1" collapsed="1" thickBot="1">
      <c r="A37" s="188" t="s">
        <v>263</v>
      </c>
      <c r="B37" s="189"/>
      <c r="C37" s="189"/>
      <c r="D37" s="189"/>
      <c r="E37" s="55">
        <f>+E7+E9+E12+E23</f>
        <v>114309041</v>
      </c>
      <c r="F37" s="56">
        <f>+F7+F9+F12+F23</f>
        <v>107774573.4481</v>
      </c>
    </row>
    <row r="38" spans="1:84" s="43" customFormat="1" ht="13.5">
      <c r="B38" s="57"/>
      <c r="D38" s="58"/>
      <c r="E38" s="59"/>
      <c r="F38" s="59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4" s="43" customFormat="1" ht="13.5">
      <c r="B39" s="57"/>
      <c r="D39" s="58"/>
      <c r="E39" s="59"/>
      <c r="F39" s="59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4" s="43" customFormat="1" ht="13.5">
      <c r="B40" s="57"/>
      <c r="D40" s="58"/>
      <c r="E40" s="59"/>
      <c r="F40" s="59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</row>
    <row r="41" spans="1:84" s="43" customFormat="1" ht="13.5">
      <c r="B41" s="57"/>
      <c r="D41" s="58"/>
      <c r="E41" s="59"/>
      <c r="F41" s="59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</row>
    <row r="42" spans="1:84" s="43" customFormat="1" ht="13.5">
      <c r="B42" s="57"/>
      <c r="D42" s="58"/>
      <c r="E42" s="59"/>
      <c r="F42" s="59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84" s="43" customFormat="1" ht="13.5">
      <c r="B43" s="57"/>
      <c r="C43" s="60"/>
      <c r="D43" s="58"/>
      <c r="E43" s="59"/>
      <c r="F43" s="59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</row>
    <row r="44" spans="1:84" s="43" customFormat="1" ht="13.5">
      <c r="B44" s="57"/>
      <c r="C44" s="60"/>
      <c r="D44" s="58"/>
      <c r="E44" s="59"/>
      <c r="F44" s="59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</row>
    <row r="45" spans="1:84" s="43" customFormat="1" ht="13.5">
      <c r="B45" s="57"/>
      <c r="C45" s="60"/>
      <c r="D45" s="58"/>
      <c r="E45" s="61"/>
      <c r="F45" s="6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</row>
    <row r="46" spans="1:84" s="43" customFormat="1" ht="13.5">
      <c r="B46" s="57"/>
      <c r="C46" s="60"/>
      <c r="D46" s="58"/>
      <c r="E46" s="61"/>
      <c r="F46" s="6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</row>
    <row r="47" spans="1:84" s="43" customFormat="1" ht="13.5">
      <c r="B47" s="57"/>
      <c r="C47" s="60"/>
      <c r="D47" s="58"/>
      <c r="E47" s="61"/>
      <c r="F47" s="6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</row>
    <row r="48" spans="1:84" s="43" customFormat="1" ht="13.5">
      <c r="B48" s="57"/>
      <c r="C48" s="60"/>
      <c r="D48" s="58"/>
      <c r="E48" s="61"/>
      <c r="F48" s="6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</row>
    <row r="49" spans="2:84" s="67" customFormat="1">
      <c r="B49" s="63"/>
      <c r="C49" s="64"/>
      <c r="D49" s="65"/>
      <c r="E49" s="39"/>
      <c r="F49" s="6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</row>
    <row r="50" spans="2:84" s="67" customFormat="1">
      <c r="B50" s="63"/>
      <c r="C50" s="64"/>
      <c r="D50" s="65"/>
      <c r="E50" s="39"/>
      <c r="F50" s="6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</row>
    <row r="51" spans="2:84" s="67" customFormat="1">
      <c r="B51" s="63"/>
      <c r="C51" s="64"/>
      <c r="D51" s="65"/>
      <c r="E51" s="39"/>
      <c r="F51" s="6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</row>
    <row r="52" spans="2:84" s="67" customFormat="1">
      <c r="B52" s="63"/>
      <c r="C52" s="64"/>
      <c r="D52" s="65"/>
      <c r="E52" s="39"/>
      <c r="F52" s="6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</row>
    <row r="53" spans="2:84" s="67" customFormat="1">
      <c r="B53" s="63"/>
      <c r="C53" s="64"/>
      <c r="D53" s="65"/>
      <c r="E53" s="39"/>
      <c r="F53" s="6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</row>
    <row r="54" spans="2:84" s="67" customFormat="1">
      <c r="B54" s="63"/>
      <c r="C54" s="64"/>
      <c r="D54" s="65"/>
      <c r="E54" s="39"/>
      <c r="F54" s="6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</row>
    <row r="55" spans="2:84" s="67" customFormat="1">
      <c r="B55" s="63"/>
      <c r="C55" s="64"/>
      <c r="D55" s="65"/>
      <c r="E55" s="39"/>
      <c r="F55" s="6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</row>
    <row r="56" spans="2:84" s="67" customFormat="1">
      <c r="B56" s="63"/>
      <c r="C56" s="64"/>
      <c r="D56" s="65"/>
      <c r="E56" s="39"/>
      <c r="F56" s="6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</row>
    <row r="57" spans="2:84" s="67" customFormat="1">
      <c r="B57" s="63"/>
      <c r="C57" s="64"/>
      <c r="D57" s="65"/>
      <c r="E57" s="39"/>
      <c r="F57" s="6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</row>
    <row r="58" spans="2:84" s="67" customFormat="1">
      <c r="B58" s="63"/>
      <c r="C58" s="64"/>
      <c r="D58" s="65"/>
      <c r="E58" s="39"/>
      <c r="F58" s="6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</row>
    <row r="59" spans="2:84" s="67" customFormat="1">
      <c r="B59" s="63"/>
      <c r="C59" s="64"/>
      <c r="D59" s="65"/>
      <c r="E59" s="39"/>
      <c r="F59" s="6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</row>
    <row r="60" spans="2:84" s="67" customFormat="1">
      <c r="B60" s="63"/>
      <c r="C60" s="64"/>
      <c r="D60" s="65"/>
      <c r="E60" s="39"/>
      <c r="F60" s="6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</row>
    <row r="61" spans="2:84" s="67" customFormat="1">
      <c r="B61" s="63"/>
      <c r="C61" s="64"/>
      <c r="D61" s="65"/>
      <c r="E61" s="39"/>
      <c r="F61" s="6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</row>
    <row r="62" spans="2:84" s="67" customFormat="1">
      <c r="B62" s="63"/>
      <c r="C62" s="64"/>
      <c r="D62" s="65"/>
      <c r="E62" s="39"/>
      <c r="F62" s="6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</row>
    <row r="63" spans="2:84" s="67" customFormat="1">
      <c r="B63" s="63"/>
      <c r="C63" s="64"/>
      <c r="D63" s="65"/>
      <c r="E63" s="39"/>
      <c r="F63" s="6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</row>
    <row r="64" spans="2:84" s="67" customFormat="1">
      <c r="B64" s="63"/>
      <c r="C64" s="64"/>
      <c r="D64" s="65"/>
      <c r="E64" s="39"/>
      <c r="F64" s="6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</row>
    <row r="65" spans="2:84" s="67" customFormat="1">
      <c r="B65" s="63"/>
      <c r="C65" s="64"/>
      <c r="D65" s="65"/>
      <c r="E65" s="39"/>
      <c r="F65" s="6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</row>
    <row r="66" spans="2:84" s="67" customFormat="1">
      <c r="B66" s="63"/>
      <c r="C66" s="64"/>
      <c r="D66" s="65"/>
      <c r="E66" s="39"/>
      <c r="F66" s="6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</row>
    <row r="67" spans="2:84" s="67" customFormat="1">
      <c r="B67" s="63"/>
      <c r="C67" s="64"/>
      <c r="D67" s="65"/>
      <c r="E67" s="39"/>
      <c r="F67" s="6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</row>
    <row r="68" spans="2:84" s="67" customFormat="1">
      <c r="B68" s="63"/>
      <c r="C68" s="64"/>
      <c r="D68" s="65"/>
      <c r="E68" s="39"/>
      <c r="F68" s="6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</row>
    <row r="69" spans="2:84" s="67" customFormat="1">
      <c r="B69" s="63"/>
      <c r="C69" s="64"/>
      <c r="D69" s="65"/>
      <c r="E69" s="39"/>
      <c r="F69" s="6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</row>
    <row r="70" spans="2:84" s="67" customFormat="1">
      <c r="B70" s="63"/>
      <c r="C70" s="64"/>
      <c r="D70" s="65"/>
      <c r="E70" s="39"/>
      <c r="F70" s="66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</row>
    <row r="71" spans="2:84" s="67" customFormat="1">
      <c r="B71" s="63"/>
      <c r="C71" s="64"/>
      <c r="D71" s="65"/>
      <c r="E71" s="39"/>
      <c r="F71" s="66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</row>
    <row r="72" spans="2:84" s="67" customFormat="1">
      <c r="B72" s="63"/>
      <c r="C72" s="64"/>
      <c r="D72" s="65"/>
      <c r="E72" s="39"/>
      <c r="F72" s="66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</row>
    <row r="73" spans="2:84" s="67" customFormat="1">
      <c r="B73" s="63"/>
      <c r="C73" s="64"/>
      <c r="D73" s="65"/>
      <c r="E73" s="39"/>
      <c r="F73" s="66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</row>
    <row r="74" spans="2:84" s="67" customFormat="1">
      <c r="B74" s="63"/>
      <c r="C74" s="64"/>
      <c r="D74" s="65"/>
      <c r="E74" s="39"/>
      <c r="F74" s="66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</row>
    <row r="75" spans="2:84" s="67" customFormat="1">
      <c r="B75" s="63"/>
      <c r="C75" s="64"/>
      <c r="D75" s="65"/>
      <c r="E75" s="39"/>
      <c r="F75" s="66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</row>
    <row r="76" spans="2:84" s="67" customFormat="1">
      <c r="B76" s="63"/>
      <c r="C76" s="64"/>
      <c r="D76" s="65"/>
      <c r="E76" s="39"/>
      <c r="F76" s="66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</row>
    <row r="77" spans="2:84" s="67" customFormat="1">
      <c r="B77" s="63"/>
      <c r="C77" s="64"/>
      <c r="D77" s="65"/>
      <c r="E77" s="39"/>
      <c r="F77" s="66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</row>
    <row r="78" spans="2:84" s="67" customFormat="1">
      <c r="B78" s="63"/>
      <c r="C78" s="64"/>
      <c r="D78" s="65"/>
      <c r="E78" s="39"/>
      <c r="F78" s="66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</row>
    <row r="79" spans="2:84" s="67" customFormat="1">
      <c r="B79" s="63"/>
      <c r="C79" s="64"/>
      <c r="D79" s="65"/>
      <c r="E79" s="39"/>
      <c r="F79" s="66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2:84" s="67" customFormat="1">
      <c r="B80" s="63"/>
      <c r="C80" s="64"/>
      <c r="D80" s="65"/>
      <c r="E80" s="39"/>
      <c r="F80" s="66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</row>
    <row r="81" spans="2:84" s="67" customFormat="1">
      <c r="B81" s="63"/>
      <c r="C81" s="64"/>
      <c r="D81" s="65"/>
      <c r="E81" s="39"/>
      <c r="F81" s="66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</row>
    <row r="82" spans="2:84" s="67" customFormat="1">
      <c r="B82" s="63"/>
      <c r="C82" s="64"/>
      <c r="D82" s="65"/>
      <c r="E82" s="39"/>
      <c r="F82" s="66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</row>
    <row r="83" spans="2:84" s="67" customFormat="1">
      <c r="B83" s="63"/>
      <c r="C83" s="64"/>
      <c r="D83" s="65"/>
      <c r="E83" s="39"/>
      <c r="F83" s="66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</row>
    <row r="84" spans="2:84" s="67" customFormat="1">
      <c r="B84" s="63"/>
      <c r="C84" s="64"/>
      <c r="D84" s="65"/>
      <c r="E84" s="39"/>
      <c r="F84" s="66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</row>
    <row r="85" spans="2:84" s="67" customFormat="1">
      <c r="B85" s="63"/>
      <c r="C85" s="64"/>
      <c r="D85" s="65"/>
      <c r="E85" s="39"/>
      <c r="F85" s="66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</row>
    <row r="86" spans="2:84" s="67" customFormat="1">
      <c r="B86" s="63"/>
      <c r="C86" s="64"/>
      <c r="D86" s="65"/>
      <c r="E86" s="39"/>
      <c r="F86" s="66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</row>
    <row r="87" spans="2:84" s="67" customFormat="1">
      <c r="B87" s="63"/>
      <c r="C87" s="64"/>
      <c r="D87" s="65"/>
      <c r="E87" s="39"/>
      <c r="F87" s="66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2:84" s="67" customFormat="1">
      <c r="B88" s="63"/>
      <c r="C88" s="64"/>
      <c r="D88" s="65"/>
      <c r="E88" s="39"/>
      <c r="F88" s="66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</row>
    <row r="89" spans="2:84" s="67" customFormat="1">
      <c r="B89" s="63"/>
      <c r="C89" s="64"/>
      <c r="D89" s="65"/>
      <c r="E89" s="39"/>
      <c r="F89" s="66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</row>
    <row r="90" spans="2:84" s="67" customFormat="1">
      <c r="B90" s="63"/>
      <c r="C90" s="64"/>
      <c r="D90" s="65"/>
      <c r="E90" s="39"/>
      <c r="F90" s="66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</row>
    <row r="91" spans="2:84" s="67" customFormat="1">
      <c r="B91" s="63"/>
      <c r="C91" s="64"/>
      <c r="D91" s="65"/>
      <c r="E91" s="39"/>
      <c r="F91" s="66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</row>
    <row r="92" spans="2:84" s="67" customFormat="1">
      <c r="B92" s="63"/>
      <c r="C92" s="64"/>
      <c r="D92" s="65"/>
      <c r="E92" s="39"/>
      <c r="F92" s="66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</row>
  </sheetData>
  <mergeCells count="9">
    <mergeCell ref="A12:D12"/>
    <mergeCell ref="A23:D23"/>
    <mergeCell ref="A37:D37"/>
    <mergeCell ref="A1:F1"/>
    <mergeCell ref="A3:F3"/>
    <mergeCell ref="B5:D5"/>
    <mergeCell ref="B6:D6"/>
    <mergeCell ref="A7:D7"/>
    <mergeCell ref="A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2"/>
  <sheetViews>
    <sheetView tabSelected="1" workbookViewId="0">
      <selection activeCell="A18" sqref="A18:G76"/>
    </sheetView>
  </sheetViews>
  <sheetFormatPr defaultColWidth="9.140625" defaultRowHeight="13.5" outlineLevelRow="1"/>
  <cols>
    <col min="1" max="1" width="4.140625" style="43" customWidth="1"/>
    <col min="2" max="2" width="11.28515625" style="57" customWidth="1"/>
    <col min="3" max="3" width="3.42578125" style="60" customWidth="1"/>
    <col min="4" max="4" width="14.85546875" style="58" customWidth="1"/>
    <col min="5" max="5" width="22.140625" style="61" customWidth="1"/>
    <col min="6" max="6" width="18.5703125" style="62" customWidth="1"/>
    <col min="7" max="7" width="21.42578125" style="61" customWidth="1"/>
    <col min="8" max="8" width="21.5703125" style="53" customWidth="1"/>
    <col min="9" max="9" width="9.140625" style="53" customWidth="1"/>
    <col min="10" max="16384" width="9.140625" style="53"/>
  </cols>
  <sheetData>
    <row r="1" spans="1:15" s="68" customFormat="1" ht="17.25">
      <c r="A1" s="194" t="s">
        <v>0</v>
      </c>
      <c r="B1" s="194"/>
      <c r="C1" s="194"/>
      <c r="D1" s="194"/>
      <c r="E1" s="194"/>
      <c r="F1" s="194"/>
      <c r="G1" s="194"/>
    </row>
    <row r="2" spans="1:15" s="68" customFormat="1" ht="17.25">
      <c r="A2" s="69"/>
      <c r="B2" s="69"/>
      <c r="C2" s="69"/>
      <c r="D2" s="69"/>
      <c r="E2" s="69"/>
      <c r="F2" s="69"/>
      <c r="G2" s="69"/>
    </row>
    <row r="3" spans="1:15" s="68" customFormat="1" ht="35.25" customHeight="1">
      <c r="A3" s="195" t="s">
        <v>384</v>
      </c>
      <c r="B3" s="195"/>
      <c r="C3" s="195"/>
      <c r="D3" s="195"/>
      <c r="E3" s="195"/>
      <c r="F3" s="195"/>
      <c r="G3" s="195"/>
    </row>
    <row r="4" spans="1:15" s="68" customFormat="1" ht="12" customHeight="1">
      <c r="A4" s="70"/>
      <c r="B4" s="70"/>
      <c r="C4" s="70"/>
      <c r="D4" s="70"/>
      <c r="E4" s="70"/>
      <c r="F4" s="70"/>
      <c r="G4" s="70"/>
    </row>
    <row r="5" spans="1:15" ht="15" thickBot="1">
      <c r="A5" s="71"/>
      <c r="B5" s="196" t="s">
        <v>271</v>
      </c>
      <c r="C5" s="196"/>
      <c r="D5" s="196"/>
      <c r="F5" s="71"/>
    </row>
    <row r="6" spans="1:15" s="74" customFormat="1" ht="46.9" customHeight="1">
      <c r="A6" s="40" t="s">
        <v>1</v>
      </c>
      <c r="B6" s="193" t="s">
        <v>272</v>
      </c>
      <c r="C6" s="193"/>
      <c r="D6" s="193"/>
      <c r="E6" s="41" t="s">
        <v>269</v>
      </c>
      <c r="F6" s="72" t="s">
        <v>295</v>
      </c>
      <c r="G6" s="73" t="s">
        <v>270</v>
      </c>
    </row>
    <row r="7" spans="1:15" s="43" customFormat="1" ht="30.6" customHeight="1">
      <c r="A7" s="186" t="s">
        <v>275</v>
      </c>
      <c r="B7" s="187"/>
      <c r="C7" s="187"/>
      <c r="D7" s="187"/>
      <c r="E7" s="44">
        <f>+SUM(E8:E10)</f>
        <v>11005981.275</v>
      </c>
      <c r="F7" s="44">
        <f>+SUM(F8:F10)</f>
        <v>0</v>
      </c>
      <c r="G7" s="45">
        <f>+SUM(G8:G10)</f>
        <v>11005981.275</v>
      </c>
      <c r="I7" s="74"/>
      <c r="J7" s="74"/>
      <c r="K7" s="74"/>
      <c r="L7" s="74"/>
      <c r="M7" s="74"/>
      <c r="N7" s="74"/>
      <c r="O7" s="74"/>
    </row>
    <row r="8" spans="1:15" hidden="1" outlineLevel="1">
      <c r="A8" s="46">
        <v>1</v>
      </c>
      <c r="B8" s="47" t="s">
        <v>276</v>
      </c>
      <c r="C8" s="48" t="s">
        <v>296</v>
      </c>
      <c r="D8" s="49" t="s">
        <v>297</v>
      </c>
      <c r="E8" s="50">
        <v>917954.95</v>
      </c>
      <c r="F8" s="50">
        <v>0</v>
      </c>
      <c r="G8" s="51">
        <v>917954.95</v>
      </c>
      <c r="H8" s="52"/>
      <c r="I8" s="74"/>
      <c r="J8" s="74"/>
      <c r="K8" s="74"/>
      <c r="L8" s="74"/>
      <c r="M8" s="74"/>
      <c r="N8" s="74"/>
      <c r="O8" s="74"/>
    </row>
    <row r="9" spans="1:15" hidden="1" outlineLevel="1">
      <c r="A9" s="46">
        <v>2</v>
      </c>
      <c r="B9" s="47" t="s">
        <v>276</v>
      </c>
      <c r="C9" s="48" t="s">
        <v>296</v>
      </c>
      <c r="D9" s="49" t="s">
        <v>298</v>
      </c>
      <c r="E9" s="50">
        <v>2307500</v>
      </c>
      <c r="F9" s="50">
        <v>0</v>
      </c>
      <c r="G9" s="51">
        <v>2307500</v>
      </c>
      <c r="I9" s="74"/>
      <c r="J9" s="74"/>
      <c r="K9" s="74"/>
      <c r="L9" s="74"/>
      <c r="M9" s="74"/>
      <c r="N9" s="74"/>
      <c r="O9" s="74"/>
    </row>
    <row r="10" spans="1:15" hidden="1" outlineLevel="1">
      <c r="A10" s="46">
        <v>3</v>
      </c>
      <c r="B10" s="47" t="s">
        <v>276</v>
      </c>
      <c r="C10" s="48" t="s">
        <v>299</v>
      </c>
      <c r="D10" s="49" t="s">
        <v>300</v>
      </c>
      <c r="E10" s="50">
        <v>7780526.3250000002</v>
      </c>
      <c r="F10" s="50">
        <v>0</v>
      </c>
      <c r="G10" s="51">
        <v>7780526.3250000002</v>
      </c>
      <c r="I10" s="74"/>
      <c r="J10" s="74"/>
      <c r="K10" s="74"/>
      <c r="L10" s="74"/>
      <c r="M10" s="74"/>
      <c r="N10" s="74"/>
      <c r="O10" s="74"/>
    </row>
    <row r="11" spans="1:15" ht="29.45" customHeight="1" collapsed="1">
      <c r="A11" s="186" t="s">
        <v>278</v>
      </c>
      <c r="B11" s="187"/>
      <c r="C11" s="187"/>
      <c r="D11" s="187"/>
      <c r="E11" s="44">
        <f>+SUM(E12:E12)</f>
        <v>0</v>
      </c>
      <c r="F11" s="44">
        <f>+SUM(F12:F12)</f>
        <v>0</v>
      </c>
      <c r="G11" s="45">
        <f>+SUM(G12:G12)</f>
        <v>0</v>
      </c>
      <c r="I11" s="74"/>
      <c r="J11" s="74"/>
      <c r="K11" s="74"/>
      <c r="L11" s="74"/>
      <c r="M11" s="74"/>
      <c r="N11" s="74"/>
      <c r="O11" s="74"/>
    </row>
    <row r="12" spans="1:15" hidden="1" outlineLevel="1">
      <c r="A12" s="75"/>
      <c r="B12" s="76"/>
      <c r="C12" s="77"/>
      <c r="D12" s="78"/>
      <c r="E12" s="79"/>
      <c r="F12" s="79"/>
      <c r="G12" s="51"/>
      <c r="I12" s="74"/>
      <c r="J12" s="74"/>
      <c r="K12" s="74"/>
      <c r="L12" s="74"/>
      <c r="M12" s="74"/>
      <c r="N12" s="74"/>
      <c r="O12" s="74"/>
    </row>
    <row r="13" spans="1:15" ht="25.5" customHeight="1" collapsed="1">
      <c r="A13" s="186" t="s">
        <v>282</v>
      </c>
      <c r="B13" s="187"/>
      <c r="C13" s="187"/>
      <c r="D13" s="187"/>
      <c r="E13" s="44">
        <f>+SUM(E14:E16)</f>
        <v>1584575.5896000003</v>
      </c>
      <c r="F13" s="44">
        <f>+SUM(F14:F16)</f>
        <v>30794350.410399999</v>
      </c>
      <c r="G13" s="45">
        <f>+SUM(G14:G16)</f>
        <v>32378926</v>
      </c>
      <c r="I13" s="74"/>
      <c r="J13" s="74"/>
      <c r="K13" s="74"/>
      <c r="L13" s="74"/>
      <c r="M13" s="74"/>
      <c r="N13" s="74"/>
      <c r="O13" s="74"/>
    </row>
    <row r="14" spans="1:15" hidden="1" outlineLevel="1">
      <c r="A14" s="75">
        <v>1</v>
      </c>
      <c r="B14" s="76" t="s">
        <v>283</v>
      </c>
      <c r="C14" s="77">
        <v>52</v>
      </c>
      <c r="D14" s="80">
        <v>132231</v>
      </c>
      <c r="E14" s="79">
        <v>541730.64239999966</v>
      </c>
      <c r="F14" s="79">
        <v>9491452.3575999998</v>
      </c>
      <c r="G14" s="51">
        <v>10033183</v>
      </c>
    </row>
    <row r="15" spans="1:15" hidden="1" outlineLevel="1">
      <c r="A15" s="46">
        <v>2</v>
      </c>
      <c r="B15" s="47" t="s">
        <v>283</v>
      </c>
      <c r="C15" s="48">
        <v>52</v>
      </c>
      <c r="D15" s="54">
        <v>161230</v>
      </c>
      <c r="E15" s="50">
        <v>578940.40949999995</v>
      </c>
      <c r="F15" s="50">
        <v>12703809.590500001</v>
      </c>
      <c r="G15" s="51">
        <v>13282750</v>
      </c>
    </row>
    <row r="16" spans="1:15" hidden="1" outlineLevel="1">
      <c r="A16" s="75">
        <v>3</v>
      </c>
      <c r="B16" s="47" t="s">
        <v>283</v>
      </c>
      <c r="C16" s="48">
        <v>52</v>
      </c>
      <c r="D16" s="49" t="s">
        <v>363</v>
      </c>
      <c r="E16" s="50">
        <v>463904.53770000074</v>
      </c>
      <c r="F16" s="50">
        <v>8599088.4622999988</v>
      </c>
      <c r="G16" s="51">
        <v>9062993</v>
      </c>
    </row>
    <row r="17" spans="1:7" ht="33.6" customHeight="1" collapsed="1">
      <c r="A17" s="186" t="s">
        <v>284</v>
      </c>
      <c r="B17" s="187"/>
      <c r="C17" s="187"/>
      <c r="D17" s="187"/>
      <c r="E17" s="44">
        <f>+SUM(E18:E76)</f>
        <v>127694.39930000003</v>
      </c>
      <c r="F17" s="44">
        <f>+SUM(F18:F76)</f>
        <v>686527</v>
      </c>
      <c r="G17" s="45">
        <f>+SUM(G18:G76)</f>
        <v>814221.39930000005</v>
      </c>
    </row>
    <row r="18" spans="1:7" hidden="1" outlineLevel="1">
      <c r="A18" s="75">
        <v>1</v>
      </c>
      <c r="B18" s="76" t="s">
        <v>285</v>
      </c>
      <c r="C18" s="77" t="s">
        <v>302</v>
      </c>
      <c r="D18" s="80" t="s">
        <v>303</v>
      </c>
      <c r="E18" s="79">
        <v>2716.645</v>
      </c>
      <c r="F18" s="79">
        <v>1250</v>
      </c>
      <c r="G18" s="51">
        <v>3966.645</v>
      </c>
    </row>
    <row r="19" spans="1:7" hidden="1" outlineLevel="1">
      <c r="A19" s="46">
        <v>2</v>
      </c>
      <c r="B19" s="47" t="s">
        <v>285</v>
      </c>
      <c r="C19" s="48">
        <v>12</v>
      </c>
      <c r="D19" s="54" t="s">
        <v>304</v>
      </c>
      <c r="E19" s="50">
        <v>5990.32</v>
      </c>
      <c r="F19" s="50">
        <v>0</v>
      </c>
      <c r="G19" s="51">
        <v>5990.32</v>
      </c>
    </row>
    <row r="20" spans="1:7" hidden="1" outlineLevel="1">
      <c r="A20" s="75">
        <v>3</v>
      </c>
      <c r="B20" s="47" t="s">
        <v>285</v>
      </c>
      <c r="C20" s="48">
        <v>12</v>
      </c>
      <c r="D20" s="54" t="s">
        <v>305</v>
      </c>
      <c r="E20" s="50">
        <v>362.73750000000001</v>
      </c>
      <c r="F20" s="50">
        <v>70</v>
      </c>
      <c r="G20" s="51">
        <v>432.73750000000001</v>
      </c>
    </row>
    <row r="21" spans="1:7" hidden="1" outlineLevel="1">
      <c r="A21" s="46">
        <v>4</v>
      </c>
      <c r="B21" s="47" t="s">
        <v>285</v>
      </c>
      <c r="C21" s="48">
        <v>12</v>
      </c>
      <c r="D21" s="54" t="s">
        <v>306</v>
      </c>
      <c r="E21" s="50">
        <v>2407.8588</v>
      </c>
      <c r="F21" s="50">
        <v>89060</v>
      </c>
      <c r="G21" s="51">
        <v>91467.858800000002</v>
      </c>
    </row>
    <row r="22" spans="1:7" hidden="1" outlineLevel="1">
      <c r="A22" s="75">
        <v>5</v>
      </c>
      <c r="B22" s="47" t="s">
        <v>285</v>
      </c>
      <c r="C22" s="48" t="s">
        <v>302</v>
      </c>
      <c r="D22" s="54" t="s">
        <v>307</v>
      </c>
      <c r="E22" s="50">
        <v>190.125</v>
      </c>
      <c r="F22" s="50">
        <v>1040</v>
      </c>
      <c r="G22" s="51">
        <v>1230.125</v>
      </c>
    </row>
    <row r="23" spans="1:7" hidden="1" outlineLevel="1">
      <c r="A23" s="46">
        <v>6</v>
      </c>
      <c r="B23" s="47" t="s">
        <v>285</v>
      </c>
      <c r="C23" s="48">
        <v>12</v>
      </c>
      <c r="D23" s="54" t="s">
        <v>308</v>
      </c>
      <c r="E23" s="50">
        <v>5108.53</v>
      </c>
      <c r="F23" s="50">
        <v>0</v>
      </c>
      <c r="G23" s="51">
        <v>5108.53</v>
      </c>
    </row>
    <row r="24" spans="1:7" hidden="1" outlineLevel="1">
      <c r="A24" s="75">
        <v>7</v>
      </c>
      <c r="B24" s="47" t="s">
        <v>285</v>
      </c>
      <c r="C24" s="48" t="s">
        <v>302</v>
      </c>
      <c r="D24" s="54" t="s">
        <v>309</v>
      </c>
      <c r="E24" s="50">
        <v>8452.9575000000004</v>
      </c>
      <c r="F24" s="50">
        <v>37</v>
      </c>
      <c r="G24" s="51">
        <v>8489.9575000000004</v>
      </c>
    </row>
    <row r="25" spans="1:7" hidden="1" outlineLevel="1">
      <c r="A25" s="46">
        <v>8</v>
      </c>
      <c r="B25" s="47" t="s">
        <v>285</v>
      </c>
      <c r="C25" s="48">
        <v>12</v>
      </c>
      <c r="D25" s="54" t="s">
        <v>310</v>
      </c>
      <c r="E25" s="50">
        <v>5682.2879999999996</v>
      </c>
      <c r="F25" s="50">
        <v>0</v>
      </c>
      <c r="G25" s="51">
        <v>5682.2879999999996</v>
      </c>
    </row>
    <row r="26" spans="1:7" hidden="1" outlineLevel="1">
      <c r="A26" s="75">
        <v>9</v>
      </c>
      <c r="B26" s="47" t="s">
        <v>285</v>
      </c>
      <c r="C26" s="48" t="s">
        <v>302</v>
      </c>
      <c r="D26" s="54" t="s">
        <v>311</v>
      </c>
      <c r="E26" s="50">
        <v>71.484999999999999</v>
      </c>
      <c r="F26" s="50">
        <v>3364</v>
      </c>
      <c r="G26" s="51">
        <v>3435.4850000000001</v>
      </c>
    </row>
    <row r="27" spans="1:7" hidden="1" outlineLevel="1">
      <c r="A27" s="46">
        <v>10</v>
      </c>
      <c r="B27" s="47" t="s">
        <v>285</v>
      </c>
      <c r="C27" s="48">
        <v>12</v>
      </c>
      <c r="D27" s="54" t="s">
        <v>312</v>
      </c>
      <c r="E27" s="50">
        <v>3227.85</v>
      </c>
      <c r="F27" s="50">
        <v>0</v>
      </c>
      <c r="G27" s="51">
        <v>3227.85</v>
      </c>
    </row>
    <row r="28" spans="1:7" hidden="1" outlineLevel="1">
      <c r="A28" s="75">
        <v>11</v>
      </c>
      <c r="B28" s="47" t="s">
        <v>285</v>
      </c>
      <c r="C28" s="48">
        <v>12</v>
      </c>
      <c r="D28" s="54" t="s">
        <v>313</v>
      </c>
      <c r="E28" s="50">
        <v>336.8125</v>
      </c>
      <c r="F28" s="50">
        <v>15850</v>
      </c>
      <c r="G28" s="51">
        <v>16186.8125</v>
      </c>
    </row>
    <row r="29" spans="1:7" hidden="1" outlineLevel="1">
      <c r="A29" s="46">
        <v>12</v>
      </c>
      <c r="B29" s="47" t="s">
        <v>285</v>
      </c>
      <c r="C29" s="48" t="s">
        <v>314</v>
      </c>
      <c r="D29" s="54" t="s">
        <v>315</v>
      </c>
      <c r="E29" s="50">
        <v>750.1463</v>
      </c>
      <c r="F29" s="50">
        <v>0</v>
      </c>
      <c r="G29" s="51">
        <v>750.1463</v>
      </c>
    </row>
    <row r="30" spans="1:7" hidden="1" outlineLevel="1">
      <c r="A30" s="75">
        <v>13</v>
      </c>
      <c r="B30" s="47" t="s">
        <v>285</v>
      </c>
      <c r="C30" s="48" t="s">
        <v>302</v>
      </c>
      <c r="D30" s="54" t="s">
        <v>316</v>
      </c>
      <c r="E30" s="50">
        <v>929.40700000000004</v>
      </c>
      <c r="F30" s="50">
        <v>0</v>
      </c>
      <c r="G30" s="51">
        <v>929.40700000000004</v>
      </c>
    </row>
    <row r="31" spans="1:7" hidden="1" outlineLevel="1">
      <c r="A31" s="46">
        <v>14</v>
      </c>
      <c r="B31" s="47" t="s">
        <v>285</v>
      </c>
      <c r="C31" s="48" t="s">
        <v>314</v>
      </c>
      <c r="D31" s="54" t="s">
        <v>317</v>
      </c>
      <c r="E31" s="50">
        <v>4487.3962999999994</v>
      </c>
      <c r="F31" s="50">
        <v>0</v>
      </c>
      <c r="G31" s="51">
        <v>4487.3962999999994</v>
      </c>
    </row>
    <row r="32" spans="1:7" hidden="1" outlineLevel="1">
      <c r="A32" s="75">
        <v>15</v>
      </c>
      <c r="B32" s="47" t="s">
        <v>285</v>
      </c>
      <c r="C32" s="48" t="s">
        <v>314</v>
      </c>
      <c r="D32" s="54" t="s">
        <v>318</v>
      </c>
      <c r="E32" s="50">
        <v>783.74249999999995</v>
      </c>
      <c r="F32" s="50">
        <v>0</v>
      </c>
      <c r="G32" s="51">
        <v>783.74249999999995</v>
      </c>
    </row>
    <row r="33" spans="1:7" hidden="1" outlineLevel="1">
      <c r="A33" s="46">
        <v>16</v>
      </c>
      <c r="B33" s="47" t="s">
        <v>285</v>
      </c>
      <c r="C33" s="48" t="s">
        <v>302</v>
      </c>
      <c r="D33" s="54" t="s">
        <v>319</v>
      </c>
      <c r="E33" s="50">
        <v>1462.4324999999999</v>
      </c>
      <c r="F33" s="50">
        <v>0</v>
      </c>
      <c r="G33" s="51">
        <v>1462.4324999999999</v>
      </c>
    </row>
    <row r="34" spans="1:7" hidden="1" outlineLevel="1">
      <c r="A34" s="75">
        <v>17</v>
      </c>
      <c r="B34" s="47" t="s">
        <v>285</v>
      </c>
      <c r="C34" s="48" t="s">
        <v>314</v>
      </c>
      <c r="D34" s="54" t="s">
        <v>320</v>
      </c>
      <c r="E34" s="50">
        <v>1273.625</v>
      </c>
      <c r="F34" s="50">
        <v>0</v>
      </c>
      <c r="G34" s="51">
        <v>1273.625</v>
      </c>
    </row>
    <row r="35" spans="1:7" hidden="1" outlineLevel="1">
      <c r="A35" s="46">
        <v>18</v>
      </c>
      <c r="B35" s="47" t="s">
        <v>285</v>
      </c>
      <c r="C35" s="48" t="s">
        <v>302</v>
      </c>
      <c r="D35" s="54" t="s">
        <v>321</v>
      </c>
      <c r="E35" s="50">
        <v>1667.04</v>
      </c>
      <c r="F35" s="50">
        <v>0</v>
      </c>
      <c r="G35" s="51">
        <v>1667.04</v>
      </c>
    </row>
    <row r="36" spans="1:7" hidden="1" outlineLevel="1">
      <c r="A36" s="75">
        <v>19</v>
      </c>
      <c r="B36" s="47" t="s">
        <v>285</v>
      </c>
      <c r="C36" s="48" t="s">
        <v>314</v>
      </c>
      <c r="D36" s="54" t="s">
        <v>322</v>
      </c>
      <c r="E36" s="50">
        <v>5451.3612999999996</v>
      </c>
      <c r="F36" s="50">
        <v>0</v>
      </c>
      <c r="G36" s="51">
        <v>5451.3612999999996</v>
      </c>
    </row>
    <row r="37" spans="1:7" hidden="1" outlineLevel="1">
      <c r="A37" s="46">
        <v>20</v>
      </c>
      <c r="B37" s="47" t="s">
        <v>285</v>
      </c>
      <c r="C37" s="48" t="s">
        <v>314</v>
      </c>
      <c r="D37" s="54" t="s">
        <v>323</v>
      </c>
      <c r="E37" s="50">
        <v>710.40880000000004</v>
      </c>
      <c r="F37" s="50">
        <v>33431</v>
      </c>
      <c r="G37" s="51">
        <v>34141.408799999997</v>
      </c>
    </row>
    <row r="38" spans="1:7" hidden="1" outlineLevel="1">
      <c r="A38" s="75">
        <v>21</v>
      </c>
      <c r="B38" s="47" t="s">
        <v>285</v>
      </c>
      <c r="C38" s="48" t="s">
        <v>302</v>
      </c>
      <c r="D38" s="54" t="s">
        <v>324</v>
      </c>
      <c r="E38" s="50">
        <v>3903.6149999999998</v>
      </c>
      <c r="F38" s="50">
        <v>173494</v>
      </c>
      <c r="G38" s="51">
        <v>177397.61499999999</v>
      </c>
    </row>
    <row r="39" spans="1:7" hidden="1" outlineLevel="1">
      <c r="A39" s="46">
        <v>22</v>
      </c>
      <c r="B39" s="47" t="s">
        <v>285</v>
      </c>
      <c r="C39" s="48" t="s">
        <v>314</v>
      </c>
      <c r="D39" s="54" t="s">
        <v>325</v>
      </c>
      <c r="E39" s="50">
        <v>2319.826</v>
      </c>
      <c r="F39" s="50">
        <v>0</v>
      </c>
      <c r="G39" s="51">
        <v>2319.826</v>
      </c>
    </row>
    <row r="40" spans="1:7" hidden="1" outlineLevel="1">
      <c r="A40" s="75">
        <v>23</v>
      </c>
      <c r="B40" s="47" t="s">
        <v>285</v>
      </c>
      <c r="C40" s="48" t="s">
        <v>314</v>
      </c>
      <c r="D40" s="54" t="s">
        <v>326</v>
      </c>
      <c r="E40" s="50">
        <v>181.83629999999999</v>
      </c>
      <c r="F40" s="50">
        <v>0</v>
      </c>
      <c r="G40" s="51">
        <v>181.83629999999999</v>
      </c>
    </row>
    <row r="41" spans="1:7" hidden="1" outlineLevel="1">
      <c r="A41" s="46">
        <v>24</v>
      </c>
      <c r="B41" s="47" t="s">
        <v>285</v>
      </c>
      <c r="C41" s="48" t="s">
        <v>314</v>
      </c>
      <c r="D41" s="54" t="s">
        <v>327</v>
      </c>
      <c r="E41" s="50">
        <v>1396.3588</v>
      </c>
      <c r="F41" s="50">
        <v>26000</v>
      </c>
      <c r="G41" s="51">
        <v>27396.358800000002</v>
      </c>
    </row>
    <row r="42" spans="1:7" hidden="1" outlineLevel="1">
      <c r="A42" s="75">
        <v>25</v>
      </c>
      <c r="B42" s="47" t="s">
        <v>285</v>
      </c>
      <c r="C42" s="48" t="s">
        <v>314</v>
      </c>
      <c r="D42" s="54" t="s">
        <v>328</v>
      </c>
      <c r="E42" s="50">
        <v>328.82249999999999</v>
      </c>
      <c r="F42" s="50">
        <v>4000</v>
      </c>
      <c r="G42" s="51">
        <v>4328.8225000000002</v>
      </c>
    </row>
    <row r="43" spans="1:7" hidden="1" outlineLevel="1">
      <c r="A43" s="46">
        <v>26</v>
      </c>
      <c r="B43" s="47" t="s">
        <v>285</v>
      </c>
      <c r="C43" s="48" t="s">
        <v>302</v>
      </c>
      <c r="D43" s="54" t="s">
        <v>289</v>
      </c>
      <c r="E43" s="50">
        <v>276</v>
      </c>
      <c r="F43" s="50">
        <v>0</v>
      </c>
      <c r="G43" s="51">
        <v>276</v>
      </c>
    </row>
    <row r="44" spans="1:7" hidden="1" outlineLevel="1">
      <c r="A44" s="75">
        <v>27</v>
      </c>
      <c r="B44" s="47" t="s">
        <v>285</v>
      </c>
      <c r="C44" s="48" t="s">
        <v>314</v>
      </c>
      <c r="D44" s="54" t="s">
        <v>292</v>
      </c>
      <c r="E44" s="50">
        <v>4450.8450000000003</v>
      </c>
      <c r="F44" s="50">
        <v>0</v>
      </c>
      <c r="G44" s="51">
        <v>4450.8450000000003</v>
      </c>
    </row>
    <row r="45" spans="1:7" hidden="1" outlineLevel="1">
      <c r="A45" s="46">
        <v>28</v>
      </c>
      <c r="B45" s="47" t="s">
        <v>285</v>
      </c>
      <c r="C45" s="48" t="s">
        <v>301</v>
      </c>
      <c r="D45" s="54" t="s">
        <v>287</v>
      </c>
      <c r="E45" s="50">
        <v>561.375</v>
      </c>
      <c r="F45" s="50">
        <v>24950</v>
      </c>
      <c r="G45" s="51">
        <v>25511.375</v>
      </c>
    </row>
    <row r="46" spans="1:7" hidden="1" outlineLevel="1">
      <c r="A46" s="75">
        <v>29</v>
      </c>
      <c r="B46" s="47" t="s">
        <v>285</v>
      </c>
      <c r="C46" s="48" t="s">
        <v>314</v>
      </c>
      <c r="D46" s="54" t="s">
        <v>293</v>
      </c>
      <c r="E46" s="50">
        <v>5880.5712999999996</v>
      </c>
      <c r="F46" s="50">
        <v>0</v>
      </c>
      <c r="G46" s="51">
        <v>5880.5712999999996</v>
      </c>
    </row>
    <row r="47" spans="1:7" hidden="1" outlineLevel="1">
      <c r="A47" s="46">
        <v>30</v>
      </c>
      <c r="B47" s="47" t="s">
        <v>285</v>
      </c>
      <c r="C47" s="48" t="s">
        <v>302</v>
      </c>
      <c r="D47" s="54" t="s">
        <v>290</v>
      </c>
      <c r="E47" s="50">
        <v>1000.5</v>
      </c>
      <c r="F47" s="50">
        <v>0</v>
      </c>
      <c r="G47" s="51">
        <v>1000.5</v>
      </c>
    </row>
    <row r="48" spans="1:7" hidden="1" outlineLevel="1">
      <c r="A48" s="75">
        <v>31</v>
      </c>
      <c r="B48" s="47" t="s">
        <v>285</v>
      </c>
      <c r="C48" s="48" t="s">
        <v>301</v>
      </c>
      <c r="D48" s="54" t="s">
        <v>288</v>
      </c>
      <c r="E48" s="50">
        <v>5523.1875</v>
      </c>
      <c r="F48" s="50">
        <v>245475</v>
      </c>
      <c r="G48" s="51">
        <v>250998.1875</v>
      </c>
    </row>
    <row r="49" spans="1:7" hidden="1" outlineLevel="1">
      <c r="A49" s="46">
        <v>32</v>
      </c>
      <c r="B49" s="47" t="s">
        <v>285</v>
      </c>
      <c r="C49" s="48" t="s">
        <v>302</v>
      </c>
      <c r="D49" s="54" t="s">
        <v>291</v>
      </c>
      <c r="E49" s="50">
        <v>623.07000000000005</v>
      </c>
      <c r="F49" s="50">
        <v>0</v>
      </c>
      <c r="G49" s="51">
        <v>623.07000000000005</v>
      </c>
    </row>
    <row r="50" spans="1:7" hidden="1" outlineLevel="1">
      <c r="A50" s="75">
        <v>33</v>
      </c>
      <c r="B50" s="47" t="s">
        <v>285</v>
      </c>
      <c r="C50" s="48" t="s">
        <v>314</v>
      </c>
      <c r="D50" s="54" t="s">
        <v>294</v>
      </c>
      <c r="E50" s="50">
        <v>2711.4662999999996</v>
      </c>
      <c r="F50" s="50">
        <v>0</v>
      </c>
      <c r="G50" s="51">
        <v>2711.4662999999996</v>
      </c>
    </row>
    <row r="51" spans="1:7" hidden="1" outlineLevel="1">
      <c r="A51" s="46">
        <v>34</v>
      </c>
      <c r="B51" s="47" t="s">
        <v>285</v>
      </c>
      <c r="C51" s="48" t="s">
        <v>301</v>
      </c>
      <c r="D51" s="54" t="s">
        <v>364</v>
      </c>
      <c r="E51" s="50">
        <v>1498.5</v>
      </c>
      <c r="F51" s="50">
        <v>0</v>
      </c>
      <c r="G51" s="51">
        <v>1498.5</v>
      </c>
    </row>
    <row r="52" spans="1:7" hidden="1" outlineLevel="1">
      <c r="A52" s="75">
        <v>35</v>
      </c>
      <c r="B52" s="47" t="s">
        <v>285</v>
      </c>
      <c r="C52" s="48" t="s">
        <v>302</v>
      </c>
      <c r="D52" s="54" t="s">
        <v>365</v>
      </c>
      <c r="E52" s="50">
        <v>177.1</v>
      </c>
      <c r="F52" s="50">
        <v>0</v>
      </c>
      <c r="G52" s="51">
        <v>177.1</v>
      </c>
    </row>
    <row r="53" spans="1:7" hidden="1" outlineLevel="1">
      <c r="A53" s="46">
        <v>36</v>
      </c>
      <c r="B53" s="47" t="s">
        <v>285</v>
      </c>
      <c r="C53" s="48" t="s">
        <v>314</v>
      </c>
      <c r="D53" s="54" t="s">
        <v>366</v>
      </c>
      <c r="E53" s="50">
        <v>1730.425</v>
      </c>
      <c r="F53" s="50">
        <v>0</v>
      </c>
      <c r="G53" s="51">
        <v>1730.425</v>
      </c>
    </row>
    <row r="54" spans="1:7" hidden="1" outlineLevel="1">
      <c r="A54" s="75">
        <v>37</v>
      </c>
      <c r="B54" s="47" t="s">
        <v>285</v>
      </c>
      <c r="C54" s="48" t="s">
        <v>301</v>
      </c>
      <c r="D54" s="54" t="s">
        <v>367</v>
      </c>
      <c r="E54" s="50">
        <v>1171.7325000000001</v>
      </c>
      <c r="F54" s="50">
        <v>1000</v>
      </c>
      <c r="G54" s="51">
        <v>2171.7325000000001</v>
      </c>
    </row>
    <row r="55" spans="1:7" hidden="1" outlineLevel="1">
      <c r="A55" s="46">
        <v>38</v>
      </c>
      <c r="B55" s="47" t="s">
        <v>285</v>
      </c>
      <c r="C55" s="48" t="s">
        <v>302</v>
      </c>
      <c r="D55" s="54" t="s">
        <v>368</v>
      </c>
      <c r="E55" s="50">
        <v>218.5</v>
      </c>
      <c r="F55" s="50">
        <v>0</v>
      </c>
      <c r="G55" s="51">
        <v>218.5</v>
      </c>
    </row>
    <row r="56" spans="1:7" hidden="1" outlineLevel="1">
      <c r="A56" s="75">
        <v>39</v>
      </c>
      <c r="B56" s="47" t="s">
        <v>285</v>
      </c>
      <c r="C56" s="48" t="s">
        <v>314</v>
      </c>
      <c r="D56" s="54" t="s">
        <v>369</v>
      </c>
      <c r="E56" s="50">
        <v>2390.1288</v>
      </c>
      <c r="F56" s="50">
        <v>0</v>
      </c>
      <c r="G56" s="51">
        <v>2390.1288</v>
      </c>
    </row>
    <row r="57" spans="1:7" hidden="1" outlineLevel="1">
      <c r="A57" s="46">
        <v>40</v>
      </c>
      <c r="B57" s="47" t="s">
        <v>285</v>
      </c>
      <c r="C57" s="48" t="s">
        <v>286</v>
      </c>
      <c r="D57" s="54" t="s">
        <v>370</v>
      </c>
      <c r="E57" s="50">
        <v>519.35</v>
      </c>
      <c r="F57" s="50">
        <v>24440</v>
      </c>
      <c r="G57" s="51">
        <v>24959.35</v>
      </c>
    </row>
    <row r="58" spans="1:7" hidden="1" outlineLevel="1">
      <c r="A58" s="75">
        <v>41</v>
      </c>
      <c r="B58" s="47" t="s">
        <v>285</v>
      </c>
      <c r="C58" s="48" t="s">
        <v>301</v>
      </c>
      <c r="D58" s="54" t="s">
        <v>371</v>
      </c>
      <c r="E58" s="50">
        <v>1610.55</v>
      </c>
      <c r="F58" s="50">
        <v>0</v>
      </c>
      <c r="G58" s="51">
        <v>1610.55</v>
      </c>
    </row>
    <row r="59" spans="1:7" hidden="1" outlineLevel="1">
      <c r="A59" s="46">
        <v>42</v>
      </c>
      <c r="B59" s="47" t="s">
        <v>285</v>
      </c>
      <c r="C59" s="48" t="s">
        <v>302</v>
      </c>
      <c r="D59" s="54" t="s">
        <v>372</v>
      </c>
      <c r="E59" s="50">
        <v>2183.62</v>
      </c>
      <c r="F59" s="50">
        <v>0</v>
      </c>
      <c r="G59" s="51">
        <v>2183.62</v>
      </c>
    </row>
    <row r="60" spans="1:7" hidden="1" outlineLevel="1">
      <c r="A60" s="75">
        <v>43</v>
      </c>
      <c r="B60" s="47" t="s">
        <v>285</v>
      </c>
      <c r="C60" s="48" t="s">
        <v>314</v>
      </c>
      <c r="D60" s="54" t="s">
        <v>373</v>
      </c>
      <c r="E60" s="50">
        <v>4672.9549999999999</v>
      </c>
      <c r="F60" s="50">
        <v>0</v>
      </c>
      <c r="G60" s="51">
        <v>4672.9549999999999</v>
      </c>
    </row>
    <row r="61" spans="1:7" hidden="1" outlineLevel="1">
      <c r="A61" s="46">
        <v>44</v>
      </c>
      <c r="B61" s="47" t="s">
        <v>285</v>
      </c>
      <c r="C61" s="48" t="s">
        <v>286</v>
      </c>
      <c r="D61" s="54" t="s">
        <v>374</v>
      </c>
      <c r="E61" s="50">
        <v>150.0463</v>
      </c>
      <c r="F61" s="50">
        <v>7061</v>
      </c>
      <c r="G61" s="51">
        <v>7211.0463</v>
      </c>
    </row>
    <row r="62" spans="1:7" hidden="1" outlineLevel="1">
      <c r="A62" s="75">
        <v>45</v>
      </c>
      <c r="B62" s="47" t="s">
        <v>285</v>
      </c>
      <c r="C62" s="48" t="s">
        <v>301</v>
      </c>
      <c r="D62" s="54" t="s">
        <v>375</v>
      </c>
      <c r="E62" s="50">
        <v>3406.3425000000002</v>
      </c>
      <c r="F62" s="50">
        <v>0</v>
      </c>
      <c r="G62" s="51">
        <v>3406.3425000000002</v>
      </c>
    </row>
    <row r="63" spans="1:7" hidden="1" outlineLevel="1">
      <c r="A63" s="46">
        <v>46</v>
      </c>
      <c r="B63" s="47" t="s">
        <v>285</v>
      </c>
      <c r="C63" s="48" t="s">
        <v>302</v>
      </c>
      <c r="D63" s="49" t="s">
        <v>376</v>
      </c>
      <c r="E63" s="50">
        <v>876.3</v>
      </c>
      <c r="F63" s="50">
        <v>0</v>
      </c>
      <c r="G63" s="51">
        <v>876.3</v>
      </c>
    </row>
    <row r="64" spans="1:7" hidden="1" outlineLevel="1">
      <c r="A64" s="75">
        <v>47</v>
      </c>
      <c r="B64" s="47" t="s">
        <v>285</v>
      </c>
      <c r="C64" s="48" t="s">
        <v>314</v>
      </c>
      <c r="D64" s="49" t="s">
        <v>377</v>
      </c>
      <c r="E64" s="50">
        <v>3166.0650000000001</v>
      </c>
      <c r="F64" s="50">
        <v>0</v>
      </c>
      <c r="G64" s="51">
        <v>3166.0650000000001</v>
      </c>
    </row>
    <row r="65" spans="1:82" hidden="1" outlineLevel="1">
      <c r="A65" s="46">
        <v>48</v>
      </c>
      <c r="B65" s="47" t="s">
        <v>285</v>
      </c>
      <c r="C65" s="48" t="s">
        <v>286</v>
      </c>
      <c r="D65" s="49" t="s">
        <v>378</v>
      </c>
      <c r="E65" s="50">
        <v>219.66129999999998</v>
      </c>
      <c r="F65" s="50">
        <v>4780</v>
      </c>
      <c r="G65" s="51">
        <v>4999.6612999999998</v>
      </c>
    </row>
    <row r="66" spans="1:82" hidden="1" outlineLevel="1">
      <c r="A66" s="75">
        <v>49</v>
      </c>
      <c r="B66" s="47" t="s">
        <v>285</v>
      </c>
      <c r="C66" s="48" t="s">
        <v>301</v>
      </c>
      <c r="D66" s="49" t="s">
        <v>379</v>
      </c>
      <c r="E66" s="50">
        <v>3092.9850000000001</v>
      </c>
      <c r="F66" s="50">
        <v>0</v>
      </c>
      <c r="G66" s="51">
        <v>3092.9850000000001</v>
      </c>
    </row>
    <row r="67" spans="1:82" hidden="1" outlineLevel="1">
      <c r="A67" s="46">
        <v>50</v>
      </c>
      <c r="B67" s="47" t="s">
        <v>285</v>
      </c>
      <c r="C67" s="48" t="s">
        <v>302</v>
      </c>
      <c r="D67" s="49" t="s">
        <v>380</v>
      </c>
      <c r="E67" s="50">
        <v>253</v>
      </c>
      <c r="F67" s="50">
        <v>0</v>
      </c>
      <c r="G67" s="51">
        <v>253</v>
      </c>
    </row>
    <row r="68" spans="1:82" hidden="1" outlineLevel="1">
      <c r="A68" s="75">
        <v>51</v>
      </c>
      <c r="B68" s="47" t="s">
        <v>285</v>
      </c>
      <c r="C68" s="48" t="s">
        <v>314</v>
      </c>
      <c r="D68" s="49" t="s">
        <v>381</v>
      </c>
      <c r="E68" s="50">
        <v>2185.0237999999999</v>
      </c>
      <c r="F68" s="50">
        <v>0</v>
      </c>
      <c r="G68" s="51">
        <v>2185.0237999999999</v>
      </c>
    </row>
    <row r="69" spans="1:82" hidden="1" outlineLevel="1">
      <c r="A69" s="46">
        <v>52</v>
      </c>
      <c r="B69" s="47" t="s">
        <v>285</v>
      </c>
      <c r="C69" s="48" t="s">
        <v>286</v>
      </c>
      <c r="D69" s="49" t="s">
        <v>382</v>
      </c>
      <c r="E69" s="50">
        <v>1679.2813000000001</v>
      </c>
      <c r="F69" s="50">
        <v>30000</v>
      </c>
      <c r="G69" s="51">
        <v>31679.281300000002</v>
      </c>
    </row>
    <row r="70" spans="1:82" hidden="1" outlineLevel="1">
      <c r="A70" s="75">
        <v>53</v>
      </c>
      <c r="B70" s="47" t="s">
        <v>285</v>
      </c>
      <c r="C70" s="48" t="s">
        <v>301</v>
      </c>
      <c r="D70" s="49" t="s">
        <v>350</v>
      </c>
      <c r="E70" s="50">
        <v>1845.1575</v>
      </c>
      <c r="F70" s="50">
        <v>0</v>
      </c>
      <c r="G70" s="51">
        <v>1845.1575</v>
      </c>
    </row>
    <row r="71" spans="1:82" hidden="1" outlineLevel="1">
      <c r="A71" s="46">
        <v>54</v>
      </c>
      <c r="B71" s="47" t="s">
        <v>285</v>
      </c>
      <c r="C71" s="48" t="s">
        <v>302</v>
      </c>
      <c r="D71" s="49" t="s">
        <v>383</v>
      </c>
      <c r="E71" s="50">
        <v>391</v>
      </c>
      <c r="F71" s="50">
        <v>0</v>
      </c>
      <c r="G71" s="51">
        <v>391</v>
      </c>
    </row>
    <row r="72" spans="1:82" hidden="1" outlineLevel="1">
      <c r="A72" s="75">
        <v>55</v>
      </c>
      <c r="B72" s="47" t="s">
        <v>285</v>
      </c>
      <c r="C72" s="48" t="s">
        <v>314</v>
      </c>
      <c r="D72" s="49" t="s">
        <v>351</v>
      </c>
      <c r="E72" s="50">
        <v>4047.8074999999999</v>
      </c>
      <c r="F72" s="50">
        <v>0</v>
      </c>
      <c r="G72" s="51">
        <v>4047.8074999999999</v>
      </c>
    </row>
    <row r="73" spans="1:82" hidden="1" outlineLevel="1">
      <c r="A73" s="46">
        <v>56</v>
      </c>
      <c r="B73" s="47" t="s">
        <v>285</v>
      </c>
      <c r="C73" s="48" t="s">
        <v>286</v>
      </c>
      <c r="D73" s="49" t="s">
        <v>352</v>
      </c>
      <c r="E73" s="50">
        <v>1372.2613000000001</v>
      </c>
      <c r="F73" s="50">
        <v>1225</v>
      </c>
      <c r="G73" s="51">
        <v>2597.2612999999997</v>
      </c>
    </row>
    <row r="74" spans="1:82" hidden="1" outlineLevel="1">
      <c r="A74" s="75">
        <v>57</v>
      </c>
      <c r="B74" s="47" t="s">
        <v>285</v>
      </c>
      <c r="C74" s="48" t="s">
        <v>301</v>
      </c>
      <c r="D74" s="49" t="s">
        <v>353</v>
      </c>
      <c r="E74" s="50">
        <v>4380.7950000000001</v>
      </c>
      <c r="F74" s="50">
        <v>0</v>
      </c>
      <c r="G74" s="51">
        <v>4380.7950000000001</v>
      </c>
    </row>
    <row r="75" spans="1:82" hidden="1" outlineLevel="1">
      <c r="A75" s="46">
        <v>58</v>
      </c>
      <c r="B75" s="47" t="s">
        <v>285</v>
      </c>
      <c r="C75" s="48" t="s">
        <v>302</v>
      </c>
      <c r="D75" s="49" t="s">
        <v>354</v>
      </c>
      <c r="E75" s="50">
        <v>746.81</v>
      </c>
      <c r="F75" s="50">
        <v>0</v>
      </c>
      <c r="G75" s="51">
        <v>746.81</v>
      </c>
    </row>
    <row r="76" spans="1:82" hidden="1" outlineLevel="1">
      <c r="A76" s="75">
        <v>59</v>
      </c>
      <c r="B76" s="47" t="s">
        <v>285</v>
      </c>
      <c r="C76" s="48" t="s">
        <v>314</v>
      </c>
      <c r="D76" s="49" t="s">
        <v>355</v>
      </c>
      <c r="E76" s="50">
        <v>2488.3588</v>
      </c>
      <c r="F76" s="50">
        <v>0</v>
      </c>
      <c r="G76" s="51">
        <v>2488.3588</v>
      </c>
    </row>
    <row r="77" spans="1:82" ht="25.15" customHeight="1" collapsed="1" thickBot="1">
      <c r="A77" s="188" t="s">
        <v>263</v>
      </c>
      <c r="B77" s="189"/>
      <c r="C77" s="189"/>
      <c r="D77" s="189"/>
      <c r="E77" s="55">
        <f>+E7+E11+E13+E17</f>
        <v>12718251.263900001</v>
      </c>
      <c r="F77" s="55">
        <f>+F7+F11+F13+F17</f>
        <v>31480877.410399999</v>
      </c>
      <c r="G77" s="56">
        <f>+G7+G11+G13+G17</f>
        <v>44199128.6743</v>
      </c>
    </row>
    <row r="78" spans="1:82" s="43" customFormat="1">
      <c r="B78" s="57"/>
      <c r="D78" s="58"/>
      <c r="E78" s="59"/>
      <c r="F78" s="59"/>
      <c r="G78" s="59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</row>
    <row r="79" spans="1:82" s="43" customFormat="1">
      <c r="B79" s="57"/>
      <c r="D79" s="58"/>
      <c r="E79" s="59"/>
      <c r="F79" s="59"/>
      <c r="G79" s="59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</row>
    <row r="80" spans="1:82" s="43" customFormat="1">
      <c r="B80" s="57"/>
      <c r="D80" s="58"/>
      <c r="E80" s="59"/>
      <c r="F80" s="59"/>
      <c r="G80" s="59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</row>
    <row r="81" spans="2:85" s="43" customFormat="1">
      <c r="B81" s="57"/>
      <c r="D81" s="58"/>
      <c r="E81" s="59"/>
      <c r="F81" s="59"/>
      <c r="G81" s="59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</row>
    <row r="82" spans="2:85" s="43" customFormat="1">
      <c r="B82" s="57"/>
      <c r="D82" s="58"/>
      <c r="E82" s="59"/>
      <c r="F82" s="59"/>
      <c r="G82" s="5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</row>
    <row r="83" spans="2:85" s="43" customFormat="1">
      <c r="B83" s="57"/>
      <c r="C83" s="60"/>
      <c r="D83" s="58"/>
      <c r="E83" s="59"/>
      <c r="F83" s="59"/>
      <c r="G83" s="59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</row>
    <row r="84" spans="2:85" s="43" customFormat="1">
      <c r="B84" s="57"/>
      <c r="C84" s="60"/>
      <c r="D84" s="58"/>
      <c r="E84" s="59"/>
      <c r="F84" s="59"/>
      <c r="G84" s="59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</row>
    <row r="85" spans="2:85" s="43" customFormat="1">
      <c r="B85" s="57"/>
      <c r="C85" s="60"/>
      <c r="D85" s="58"/>
      <c r="E85" s="61"/>
      <c r="F85" s="62"/>
      <c r="G85" s="61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</row>
    <row r="86" spans="2:85" s="43" customFormat="1">
      <c r="B86" s="57"/>
      <c r="C86" s="60"/>
      <c r="D86" s="58"/>
      <c r="E86" s="61"/>
      <c r="F86" s="62"/>
      <c r="G86" s="61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</row>
    <row r="87" spans="2:85" s="43" customFormat="1">
      <c r="B87" s="57"/>
      <c r="C87" s="60"/>
      <c r="D87" s="58"/>
      <c r="E87" s="61"/>
      <c r="F87" s="62"/>
      <c r="G87" s="61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</row>
    <row r="88" spans="2:85" s="43" customFormat="1">
      <c r="B88" s="57"/>
      <c r="C88" s="60"/>
      <c r="D88" s="58"/>
      <c r="E88" s="61"/>
      <c r="F88" s="62"/>
      <c r="G88" s="61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</row>
    <row r="89" spans="2:85" s="43" customFormat="1">
      <c r="B89" s="57"/>
      <c r="C89" s="60"/>
      <c r="D89" s="58"/>
      <c r="E89" s="61"/>
      <c r="F89" s="62"/>
      <c r="G89" s="61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</row>
    <row r="90" spans="2:85" s="43" customFormat="1">
      <c r="B90" s="57"/>
      <c r="C90" s="60"/>
      <c r="D90" s="58"/>
      <c r="E90" s="61"/>
      <c r="F90" s="62"/>
      <c r="G90" s="61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</row>
    <row r="91" spans="2:85" s="43" customFormat="1">
      <c r="B91" s="57"/>
      <c r="C91" s="60"/>
      <c r="D91" s="58"/>
      <c r="E91" s="61"/>
      <c r="F91" s="62"/>
      <c r="G91" s="61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</row>
    <row r="92" spans="2:85" s="43" customFormat="1">
      <c r="B92" s="57"/>
      <c r="C92" s="60"/>
      <c r="D92" s="58"/>
      <c r="E92" s="61"/>
      <c r="F92" s="62"/>
      <c r="G92" s="61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</row>
    <row r="93" spans="2:85" s="43" customFormat="1">
      <c r="B93" s="57"/>
      <c r="C93" s="60"/>
      <c r="D93" s="58"/>
      <c r="E93" s="61"/>
      <c r="F93" s="62"/>
      <c r="G93" s="61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</row>
    <row r="94" spans="2:85" s="43" customFormat="1">
      <c r="B94" s="57"/>
      <c r="C94" s="60"/>
      <c r="D94" s="58"/>
      <c r="E94" s="61"/>
      <c r="F94" s="62"/>
      <c r="G94" s="61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</row>
    <row r="95" spans="2:85" s="43" customFormat="1">
      <c r="B95" s="57"/>
      <c r="C95" s="60"/>
      <c r="D95" s="58"/>
      <c r="E95" s="61"/>
      <c r="F95" s="62"/>
      <c r="G95" s="61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</row>
    <row r="96" spans="2:85" s="43" customFormat="1">
      <c r="B96" s="57"/>
      <c r="C96" s="60"/>
      <c r="D96" s="58"/>
      <c r="E96" s="61"/>
      <c r="F96" s="62"/>
      <c r="G96" s="61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</row>
    <row r="97" spans="2:85" s="43" customFormat="1">
      <c r="B97" s="57"/>
      <c r="C97" s="60"/>
      <c r="D97" s="58"/>
      <c r="E97" s="61"/>
      <c r="F97" s="62"/>
      <c r="G97" s="61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</row>
    <row r="98" spans="2:85" s="43" customFormat="1">
      <c r="B98" s="57"/>
      <c r="C98" s="60"/>
      <c r="D98" s="58"/>
      <c r="E98" s="61"/>
      <c r="F98" s="62"/>
      <c r="G98" s="61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</row>
    <row r="99" spans="2:85" s="43" customFormat="1">
      <c r="B99" s="57"/>
      <c r="C99" s="60"/>
      <c r="D99" s="58"/>
      <c r="E99" s="61"/>
      <c r="F99" s="62"/>
      <c r="G99" s="61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</row>
    <row r="100" spans="2:85" s="43" customFormat="1">
      <c r="B100" s="57"/>
      <c r="C100" s="60"/>
      <c r="D100" s="58"/>
      <c r="E100" s="61"/>
      <c r="F100" s="62"/>
      <c r="G100" s="61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</row>
    <row r="101" spans="2:85" s="43" customFormat="1">
      <c r="B101" s="57"/>
      <c r="C101" s="60"/>
      <c r="D101" s="58"/>
      <c r="E101" s="61"/>
      <c r="F101" s="62"/>
      <c r="G101" s="61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</row>
    <row r="102" spans="2:85" s="43" customFormat="1">
      <c r="B102" s="57"/>
      <c r="C102" s="60"/>
      <c r="D102" s="58"/>
      <c r="E102" s="61"/>
      <c r="F102" s="62"/>
      <c r="G102" s="61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</row>
    <row r="103" spans="2:85" s="43" customFormat="1">
      <c r="B103" s="57"/>
      <c r="C103" s="60"/>
      <c r="D103" s="58"/>
      <c r="E103" s="61"/>
      <c r="F103" s="62"/>
      <c r="G103" s="61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</row>
    <row r="104" spans="2:85" s="43" customFormat="1">
      <c r="B104" s="57"/>
      <c r="C104" s="60"/>
      <c r="D104" s="58"/>
      <c r="E104" s="61"/>
      <c r="F104" s="62"/>
      <c r="G104" s="61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</row>
    <row r="105" spans="2:85" s="43" customFormat="1">
      <c r="B105" s="57"/>
      <c r="C105" s="60"/>
      <c r="D105" s="58"/>
      <c r="E105" s="61"/>
      <c r="F105" s="62"/>
      <c r="G105" s="61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</row>
    <row r="106" spans="2:85" s="43" customFormat="1">
      <c r="B106" s="57"/>
      <c r="C106" s="60"/>
      <c r="D106" s="58"/>
      <c r="E106" s="61"/>
      <c r="F106" s="62"/>
      <c r="G106" s="61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</row>
    <row r="107" spans="2:85" s="43" customFormat="1">
      <c r="B107" s="57"/>
      <c r="C107" s="60"/>
      <c r="D107" s="58"/>
      <c r="E107" s="61"/>
      <c r="F107" s="62"/>
      <c r="G107" s="61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</row>
    <row r="108" spans="2:85" s="43" customFormat="1">
      <c r="B108" s="57"/>
      <c r="C108" s="60"/>
      <c r="D108" s="58"/>
      <c r="E108" s="61"/>
      <c r="F108" s="62"/>
      <c r="G108" s="61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</row>
    <row r="109" spans="2:85" s="43" customFormat="1">
      <c r="B109" s="57"/>
      <c r="C109" s="60"/>
      <c r="D109" s="58"/>
      <c r="E109" s="61"/>
      <c r="F109" s="62"/>
      <c r="G109" s="61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</row>
    <row r="110" spans="2:85" s="43" customFormat="1">
      <c r="B110" s="57"/>
      <c r="C110" s="60"/>
      <c r="D110" s="58"/>
      <c r="E110" s="61"/>
      <c r="F110" s="62"/>
      <c r="G110" s="61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</row>
    <row r="111" spans="2:85" s="43" customFormat="1">
      <c r="B111" s="57"/>
      <c r="C111" s="60"/>
      <c r="D111" s="58"/>
      <c r="E111" s="61"/>
      <c r="F111" s="62"/>
      <c r="G111" s="61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</row>
    <row r="112" spans="2:85" s="43" customFormat="1">
      <c r="B112" s="57"/>
      <c r="C112" s="60"/>
      <c r="D112" s="58"/>
      <c r="E112" s="61"/>
      <c r="F112" s="62"/>
      <c r="G112" s="61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</row>
    <row r="113" spans="2:85" s="43" customFormat="1">
      <c r="B113" s="57"/>
      <c r="C113" s="60"/>
      <c r="D113" s="58"/>
      <c r="E113" s="61"/>
      <c r="F113" s="62"/>
      <c r="G113" s="61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</row>
    <row r="114" spans="2:85" s="43" customFormat="1">
      <c r="B114" s="57"/>
      <c r="C114" s="60"/>
      <c r="D114" s="58"/>
      <c r="E114" s="61"/>
      <c r="F114" s="62"/>
      <c r="G114" s="61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</row>
    <row r="115" spans="2:85" s="43" customFormat="1">
      <c r="B115" s="57"/>
      <c r="C115" s="60"/>
      <c r="D115" s="58"/>
      <c r="E115" s="61"/>
      <c r="F115" s="62"/>
      <c r="G115" s="61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</row>
    <row r="116" spans="2:85" s="43" customFormat="1">
      <c r="B116" s="57"/>
      <c r="C116" s="60"/>
      <c r="D116" s="58"/>
      <c r="E116" s="61"/>
      <c r="F116" s="62"/>
      <c r="G116" s="61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</row>
    <row r="117" spans="2:85" s="43" customFormat="1">
      <c r="B117" s="57"/>
      <c r="C117" s="60"/>
      <c r="D117" s="58"/>
      <c r="E117" s="61"/>
      <c r="F117" s="62"/>
      <c r="G117" s="61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</row>
    <row r="118" spans="2:85" s="43" customFormat="1">
      <c r="B118" s="57"/>
      <c r="C118" s="60"/>
      <c r="D118" s="58"/>
      <c r="E118" s="61"/>
      <c r="F118" s="62"/>
      <c r="G118" s="61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</row>
    <row r="119" spans="2:85" s="43" customFormat="1">
      <c r="B119" s="57"/>
      <c r="C119" s="60"/>
      <c r="D119" s="58"/>
      <c r="E119" s="61"/>
      <c r="F119" s="62"/>
      <c r="G119" s="61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</row>
    <row r="120" spans="2:85" s="43" customFormat="1">
      <c r="B120" s="57"/>
      <c r="C120" s="60"/>
      <c r="D120" s="58"/>
      <c r="E120" s="61"/>
      <c r="F120" s="62"/>
      <c r="G120" s="61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</row>
    <row r="121" spans="2:85" s="43" customFormat="1">
      <c r="B121" s="57"/>
      <c r="C121" s="60"/>
      <c r="D121" s="58"/>
      <c r="E121" s="61"/>
      <c r="F121" s="62"/>
      <c r="G121" s="61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</row>
    <row r="122" spans="2:85" s="43" customFormat="1">
      <c r="B122" s="57"/>
      <c r="C122" s="60"/>
      <c r="D122" s="58"/>
      <c r="E122" s="61"/>
      <c r="F122" s="62"/>
      <c r="G122" s="61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</row>
    <row r="123" spans="2:85" s="43" customFormat="1">
      <c r="B123" s="57"/>
      <c r="C123" s="60"/>
      <c r="D123" s="58"/>
      <c r="E123" s="61"/>
      <c r="F123" s="62"/>
      <c r="G123" s="61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</row>
    <row r="124" spans="2:85" s="43" customFormat="1">
      <c r="B124" s="57"/>
      <c r="C124" s="60"/>
      <c r="D124" s="58"/>
      <c r="E124" s="61"/>
      <c r="F124" s="62"/>
      <c r="G124" s="61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</row>
    <row r="125" spans="2:85" s="43" customFormat="1">
      <c r="B125" s="57"/>
      <c r="C125" s="60"/>
      <c r="D125" s="58"/>
      <c r="E125" s="61"/>
      <c r="F125" s="62"/>
      <c r="G125" s="61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</row>
    <row r="126" spans="2:85" s="43" customFormat="1">
      <c r="B126" s="57"/>
      <c r="C126" s="60"/>
      <c r="D126" s="58"/>
      <c r="E126" s="61"/>
      <c r="F126" s="62"/>
      <c r="G126" s="61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</row>
    <row r="127" spans="2:85" s="43" customFormat="1">
      <c r="B127" s="57"/>
      <c r="C127" s="60"/>
      <c r="D127" s="58"/>
      <c r="E127" s="61"/>
      <c r="F127" s="62"/>
      <c r="G127" s="61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</row>
    <row r="128" spans="2:85" s="43" customFormat="1">
      <c r="B128" s="57"/>
      <c r="C128" s="60"/>
      <c r="D128" s="58"/>
      <c r="E128" s="61"/>
      <c r="F128" s="62"/>
      <c r="G128" s="61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</row>
    <row r="129" spans="2:85" s="43" customFormat="1">
      <c r="B129" s="57"/>
      <c r="C129" s="60"/>
      <c r="D129" s="58"/>
      <c r="E129" s="61"/>
      <c r="F129" s="62"/>
      <c r="G129" s="61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</row>
    <row r="130" spans="2:85" s="43" customFormat="1">
      <c r="B130" s="57"/>
      <c r="C130" s="60"/>
      <c r="D130" s="58"/>
      <c r="E130" s="61"/>
      <c r="F130" s="62"/>
      <c r="G130" s="61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</row>
    <row r="131" spans="2:85" s="43" customFormat="1">
      <c r="B131" s="57"/>
      <c r="C131" s="60"/>
      <c r="D131" s="58"/>
      <c r="E131" s="61"/>
      <c r="F131" s="62"/>
      <c r="G131" s="61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</row>
    <row r="132" spans="2:85" s="43" customFormat="1">
      <c r="B132" s="57"/>
      <c r="C132" s="60"/>
      <c r="D132" s="58"/>
      <c r="E132" s="61"/>
      <c r="F132" s="62"/>
      <c r="G132" s="61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</row>
  </sheetData>
  <mergeCells count="9">
    <mergeCell ref="A13:D13"/>
    <mergeCell ref="A17:D17"/>
    <mergeCell ref="A77:D77"/>
    <mergeCell ref="A1:G1"/>
    <mergeCell ref="A3:G3"/>
    <mergeCell ref="B5:D5"/>
    <mergeCell ref="B6:D6"/>
    <mergeCell ref="A7:D7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Արտաքին_վարկերից_մասհանումներ</vt:lpstr>
      <vt:lpstr>Արտարժ պարտատոմսերի սպասարկում</vt:lpstr>
      <vt:lpstr>Գանձապ_պարտատոմսերի_տեղաբաշխում</vt:lpstr>
      <vt:lpstr>Գանձապ_պարտատոմսերի_սպասարկում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2022-04-12T13:21:15Z</cp:lastPrinted>
  <dcterms:created xsi:type="dcterms:W3CDTF">2022-04-11T09:01:40Z</dcterms:created>
  <dcterms:modified xsi:type="dcterms:W3CDTF">2023-04-19T13:13:05Z</dcterms:modified>
  <cp:keywords>https://mul2-minfin.gov.am/tasks/621223/oneclick/Debt_Operations_2023 1st q._am.xlsx?token=fb4a7646697776bd3eadbc3db37e6c4c</cp:keywords>
</cp:coreProperties>
</file>